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ниторинг 2025-2026\25-26 бастапқы\"/>
    </mc:Choice>
  </mc:AlternateContent>
  <bookViews>
    <workbookView xWindow="0" yWindow="0" windowWidth="24000" windowHeight="10320"/>
  </bookViews>
  <sheets>
    <sheet name="ортаңғы топ" sheetId="3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3" l="1"/>
  <c r="D29" i="3" l="1"/>
  <c r="D30" i="3" s="1"/>
  <c r="E29" i="3"/>
  <c r="E30" i="3" s="1"/>
  <c r="F29" i="3"/>
  <c r="F30" i="3" s="1"/>
  <c r="G29" i="3"/>
  <c r="G30" i="3" s="1"/>
  <c r="H29" i="3"/>
  <c r="H30" i="3" s="1"/>
  <c r="I29" i="3"/>
  <c r="I30" i="3" s="1"/>
  <c r="J29" i="3"/>
  <c r="J30" i="3" s="1"/>
  <c r="K29" i="3"/>
  <c r="K30" i="3" s="1"/>
  <c r="L29" i="3"/>
  <c r="L30" i="3" s="1"/>
  <c r="M29" i="3"/>
  <c r="M30" i="3" s="1"/>
  <c r="N29" i="3"/>
  <c r="N30" i="3" s="1"/>
  <c r="O29" i="3"/>
  <c r="O30" i="3" s="1"/>
  <c r="P29" i="3"/>
  <c r="P30" i="3" s="1"/>
  <c r="Q29" i="3"/>
  <c r="Q30" i="3" s="1"/>
  <c r="R29" i="3"/>
  <c r="R30" i="3" s="1"/>
  <c r="S29" i="3"/>
  <c r="S30" i="3" s="1"/>
  <c r="T29" i="3"/>
  <c r="T30" i="3" s="1"/>
  <c r="U29" i="3"/>
  <c r="U30" i="3" s="1"/>
  <c r="V29" i="3"/>
  <c r="V30" i="3" s="1"/>
  <c r="W29" i="3"/>
  <c r="W30" i="3" s="1"/>
  <c r="X29" i="3"/>
  <c r="X30" i="3" s="1"/>
  <c r="Y29" i="3"/>
  <c r="Y30" i="3" s="1"/>
  <c r="Z29" i="3"/>
  <c r="Z30" i="3" s="1"/>
  <c r="AA29" i="3"/>
  <c r="AA30" i="3" s="1"/>
  <c r="AB29" i="3"/>
  <c r="AB30" i="3" s="1"/>
  <c r="AC29" i="3"/>
  <c r="AC30" i="3" s="1"/>
  <c r="AD29" i="3"/>
  <c r="AD30" i="3" s="1"/>
  <c r="AE29" i="3"/>
  <c r="AE30" i="3" s="1"/>
  <c r="AF29" i="3"/>
  <c r="AF30" i="3" s="1"/>
  <c r="AG29" i="3"/>
  <c r="AG30" i="3" s="1"/>
  <c r="AH29" i="3"/>
  <c r="AH30" i="3" s="1"/>
  <c r="AI29" i="3"/>
  <c r="AI30" i="3" s="1"/>
  <c r="AJ29" i="3"/>
  <c r="AJ30" i="3" s="1"/>
  <c r="AK29" i="3"/>
  <c r="AK30" i="3" s="1"/>
  <c r="AL29" i="3"/>
  <c r="AL30" i="3" s="1"/>
  <c r="AM29" i="3"/>
  <c r="AM30" i="3" s="1"/>
  <c r="AN29" i="3"/>
  <c r="AN30" i="3" s="1"/>
  <c r="AO29" i="3"/>
  <c r="AO30" i="3" s="1"/>
  <c r="AP29" i="3"/>
  <c r="AP30" i="3" s="1"/>
  <c r="AQ29" i="3"/>
  <c r="AQ30" i="3" s="1"/>
  <c r="AR29" i="3"/>
  <c r="AR30" i="3" s="1"/>
  <c r="AS29" i="3"/>
  <c r="AS30" i="3" s="1"/>
  <c r="AT29" i="3"/>
  <c r="AT30" i="3" s="1"/>
  <c r="AU29" i="3"/>
  <c r="AU30" i="3" s="1"/>
  <c r="AV29" i="3"/>
  <c r="AV30" i="3" s="1"/>
  <c r="AW29" i="3"/>
  <c r="AW30" i="3" s="1"/>
  <c r="AX29" i="3"/>
  <c r="AX30" i="3" s="1"/>
  <c r="AY29" i="3"/>
  <c r="AY30" i="3" s="1"/>
  <c r="AZ29" i="3"/>
  <c r="AZ30" i="3" s="1"/>
  <c r="BA29" i="3"/>
  <c r="BA30" i="3" s="1"/>
  <c r="BB29" i="3"/>
  <c r="BB30" i="3" s="1"/>
  <c r="BC29" i="3"/>
  <c r="BC30" i="3" s="1"/>
  <c r="BD29" i="3"/>
  <c r="BD30" i="3" s="1"/>
  <c r="BE29" i="3"/>
  <c r="BE30" i="3" s="1"/>
  <c r="BF29" i="3"/>
  <c r="BF30" i="3" s="1"/>
  <c r="BG29" i="3"/>
  <c r="BG30" i="3" s="1"/>
  <c r="BH29" i="3"/>
  <c r="BH30" i="3" s="1"/>
  <c r="BI29" i="3"/>
  <c r="BI30" i="3" s="1"/>
  <c r="BJ29" i="3"/>
  <c r="BJ30" i="3" s="1"/>
  <c r="BK29" i="3"/>
  <c r="BK30" i="3" s="1"/>
  <c r="BL29" i="3"/>
  <c r="BL30" i="3" s="1"/>
  <c r="BM29" i="3"/>
  <c r="BM30" i="3" s="1"/>
  <c r="BN29" i="3"/>
  <c r="BN30" i="3" s="1"/>
  <c r="BO29" i="3"/>
  <c r="BO30" i="3" s="1"/>
  <c r="BP29" i="3"/>
  <c r="BP30" i="3" s="1"/>
  <c r="BQ29" i="3"/>
  <c r="BQ30" i="3" s="1"/>
  <c r="BR29" i="3"/>
  <c r="BR30" i="3" s="1"/>
  <c r="BS29" i="3"/>
  <c r="BS30" i="3" s="1"/>
  <c r="BT29" i="3"/>
  <c r="BT30" i="3" s="1"/>
  <c r="BU29" i="3"/>
  <c r="BU30" i="3" s="1"/>
  <c r="BV29" i="3"/>
  <c r="BV30" i="3" s="1"/>
  <c r="BW29" i="3"/>
  <c r="BW30" i="3" s="1"/>
  <c r="BX29" i="3"/>
  <c r="BX30" i="3" s="1"/>
  <c r="BY29" i="3"/>
  <c r="BY30" i="3" s="1"/>
  <c r="BZ29" i="3"/>
  <c r="BZ30" i="3" s="1"/>
  <c r="CA29" i="3"/>
  <c r="CA30" i="3" s="1"/>
  <c r="CB29" i="3"/>
  <c r="CB30" i="3" s="1"/>
  <c r="CC29" i="3"/>
  <c r="CC30" i="3" s="1"/>
  <c r="CD29" i="3"/>
  <c r="CD30" i="3" s="1"/>
  <c r="CE29" i="3"/>
  <c r="CE30" i="3" s="1"/>
  <c r="CF29" i="3"/>
  <c r="CF30" i="3" s="1"/>
  <c r="CG29" i="3"/>
  <c r="CG30" i="3" s="1"/>
  <c r="CH29" i="3"/>
  <c r="CH30" i="3" s="1"/>
  <c r="CI29" i="3"/>
  <c r="CI30" i="3" s="1"/>
  <c r="CJ29" i="3"/>
  <c r="CJ30" i="3" s="1"/>
  <c r="CK29" i="3"/>
  <c r="CK30" i="3" s="1"/>
  <c r="CL29" i="3"/>
  <c r="CL30" i="3" s="1"/>
  <c r="CM29" i="3"/>
  <c r="CM30" i="3" s="1"/>
  <c r="CN29" i="3"/>
  <c r="CN30" i="3" s="1"/>
  <c r="CO29" i="3"/>
  <c r="CO30" i="3" s="1"/>
  <c r="CP29" i="3"/>
  <c r="CP30" i="3" s="1"/>
  <c r="CQ29" i="3"/>
  <c r="CQ30" i="3" s="1"/>
  <c r="CR29" i="3"/>
  <c r="CR30" i="3" s="1"/>
  <c r="CS29" i="3"/>
  <c r="CS30" i="3" s="1"/>
  <c r="CT29" i="3"/>
  <c r="CT30" i="3" s="1"/>
  <c r="CU29" i="3"/>
  <c r="CU30" i="3" s="1"/>
  <c r="CV29" i="3"/>
  <c r="CV30" i="3" s="1"/>
  <c r="CW29" i="3"/>
  <c r="CW30" i="3" s="1"/>
  <c r="CX29" i="3"/>
  <c r="CX30" i="3" s="1"/>
  <c r="CY29" i="3"/>
  <c r="CY30" i="3" s="1"/>
  <c r="CZ29" i="3"/>
  <c r="CZ30" i="3" s="1"/>
  <c r="DA29" i="3"/>
  <c r="DA30" i="3" s="1"/>
  <c r="DB29" i="3"/>
  <c r="DB30" i="3" s="1"/>
  <c r="DC29" i="3"/>
  <c r="DC30" i="3" s="1"/>
  <c r="DD29" i="3"/>
  <c r="DD30" i="3" s="1"/>
  <c r="DE29" i="3"/>
  <c r="DE30" i="3" s="1"/>
  <c r="DF29" i="3"/>
  <c r="DF30" i="3" s="1"/>
  <c r="DG29" i="3"/>
  <c r="DG30" i="3" s="1"/>
  <c r="DH29" i="3"/>
  <c r="DH30" i="3" s="1"/>
  <c r="DI29" i="3"/>
  <c r="DI30" i="3" s="1"/>
  <c r="DJ29" i="3"/>
  <c r="DJ30" i="3" s="1"/>
  <c r="DK29" i="3"/>
  <c r="DK30" i="3" s="1"/>
  <c r="DL29" i="3"/>
  <c r="DL30" i="3" s="1"/>
  <c r="DM29" i="3"/>
  <c r="DM30" i="3" s="1"/>
  <c r="DN29" i="3"/>
  <c r="DN30" i="3" s="1"/>
  <c r="DO29" i="3"/>
  <c r="DO30" i="3" s="1"/>
  <c r="DP29" i="3"/>
  <c r="DP30" i="3" s="1"/>
  <c r="DQ29" i="3"/>
  <c r="DQ30" i="3" s="1"/>
  <c r="DR29" i="3"/>
  <c r="DR30" i="3" s="1"/>
  <c r="DS29" i="3"/>
  <c r="DS30" i="3" s="1"/>
  <c r="DT29" i="3"/>
  <c r="DT30" i="3" s="1"/>
  <c r="DU29" i="3"/>
  <c r="DU30" i="3" s="1"/>
  <c r="DV29" i="3"/>
  <c r="DV30" i="3" s="1"/>
  <c r="DW29" i="3"/>
  <c r="DW30" i="3" s="1"/>
  <c r="DX29" i="3"/>
  <c r="DX30" i="3" s="1"/>
  <c r="DY29" i="3"/>
  <c r="DY30" i="3" s="1"/>
  <c r="DZ29" i="3"/>
  <c r="DZ30" i="3" s="1"/>
  <c r="EA29" i="3"/>
  <c r="EA30" i="3" s="1"/>
  <c r="EB29" i="3"/>
  <c r="EB30" i="3" s="1"/>
  <c r="EC29" i="3"/>
  <c r="EC30" i="3" s="1"/>
  <c r="ED29" i="3"/>
  <c r="ED30" i="3" s="1"/>
  <c r="EE29" i="3"/>
  <c r="EE30" i="3" s="1"/>
  <c r="EF29" i="3"/>
  <c r="EF30" i="3" s="1"/>
  <c r="EG29" i="3"/>
  <c r="EG30" i="3" s="1"/>
  <c r="EH29" i="3"/>
  <c r="EH30" i="3" s="1"/>
  <c r="EI29" i="3"/>
  <c r="EI30" i="3" s="1"/>
  <c r="EJ29" i="3"/>
  <c r="EJ30" i="3" s="1"/>
  <c r="EK29" i="3"/>
  <c r="EK30" i="3" s="1"/>
  <c r="EL29" i="3"/>
  <c r="EL30" i="3" s="1"/>
  <c r="EM29" i="3"/>
  <c r="EM30" i="3" s="1"/>
  <c r="EN29" i="3"/>
  <c r="EN30" i="3" s="1"/>
  <c r="EO29" i="3"/>
  <c r="EO30" i="3" s="1"/>
  <c r="EP29" i="3"/>
  <c r="EP30" i="3" s="1"/>
  <c r="EQ29" i="3"/>
  <c r="EQ30" i="3" s="1"/>
  <c r="ER29" i="3"/>
  <c r="ER30" i="3" s="1"/>
  <c r="ES29" i="3"/>
  <c r="ES30" i="3" s="1"/>
  <c r="ET29" i="3"/>
  <c r="ET30" i="3" s="1"/>
  <c r="EU29" i="3"/>
  <c r="EU30" i="3" s="1"/>
  <c r="EV29" i="3"/>
  <c r="EV30" i="3" s="1"/>
  <c r="EW29" i="3"/>
  <c r="EW30" i="3" s="1"/>
  <c r="EX29" i="3"/>
  <c r="EX30" i="3" s="1"/>
  <c r="EY29" i="3"/>
  <c r="EY30" i="3" s="1"/>
  <c r="EZ29" i="3"/>
  <c r="EZ30" i="3" s="1"/>
  <c r="FA29" i="3"/>
  <c r="FA30" i="3" s="1"/>
  <c r="FB29" i="3"/>
  <c r="FB30" i="3" s="1"/>
  <c r="FC29" i="3"/>
  <c r="FC30" i="3" s="1"/>
  <c r="FD29" i="3"/>
  <c r="FD30" i="3" s="1"/>
  <c r="FE29" i="3"/>
  <c r="FE30" i="3" s="1"/>
  <c r="FF29" i="3"/>
  <c r="FF30" i="3" s="1"/>
  <c r="FG29" i="3"/>
  <c r="FG30" i="3" s="1"/>
  <c r="FH29" i="3"/>
  <c r="FH30" i="3" s="1"/>
  <c r="FI29" i="3"/>
  <c r="FI30" i="3" s="1"/>
  <c r="FJ29" i="3"/>
  <c r="FJ30" i="3" s="1"/>
  <c r="FK29" i="3"/>
  <c r="FK30" i="3" s="1"/>
  <c r="G40" i="3" l="1"/>
  <c r="F40" i="3" s="1"/>
  <c r="D53" i="3"/>
  <c r="E52" i="3"/>
  <c r="D52" i="3" s="1"/>
  <c r="D51" i="3"/>
  <c r="M47" i="3"/>
  <c r="L47" i="3" s="1"/>
  <c r="M49" i="3"/>
  <c r="L49" i="3" s="1"/>
  <c r="K47" i="3"/>
  <c r="J47" i="3" s="1"/>
  <c r="K48" i="3"/>
  <c r="J48" i="3" s="1"/>
  <c r="K49" i="3"/>
  <c r="J49" i="3" s="1"/>
  <c r="I47" i="3"/>
  <c r="H47" i="3" s="1"/>
  <c r="G47" i="3"/>
  <c r="F47" i="3" s="1"/>
  <c r="E47" i="3"/>
  <c r="D47" i="3" s="1"/>
  <c r="D48" i="3"/>
  <c r="D49" i="3"/>
  <c r="I38" i="3"/>
  <c r="H38" i="3" s="1"/>
  <c r="H39" i="3"/>
  <c r="H40" i="3"/>
  <c r="G38" i="3"/>
  <c r="F38" i="3" s="1"/>
  <c r="G39" i="3"/>
  <c r="F39" i="3" s="1"/>
  <c r="E38" i="3"/>
  <c r="D38" i="3" s="1"/>
  <c r="D33" i="3"/>
  <c r="E34" i="3"/>
  <c r="D34" i="3" s="1"/>
  <c r="D35" i="3"/>
  <c r="D54" i="3" l="1"/>
  <c r="E54" i="3"/>
  <c r="M50" i="3"/>
  <c r="L50" i="3"/>
  <c r="K50" i="3"/>
  <c r="J50" i="3"/>
  <c r="I50" i="3"/>
  <c r="H50" i="3"/>
  <c r="G50" i="3"/>
  <c r="F50" i="3"/>
  <c r="E45" i="3"/>
  <c r="D45" i="3"/>
  <c r="E50" i="3"/>
  <c r="D50" i="3"/>
  <c r="I41" i="3"/>
  <c r="H41" i="3"/>
  <c r="G41" i="3"/>
  <c r="F41" i="3"/>
  <c r="D36" i="3"/>
  <c r="E36" i="3"/>
  <c r="E41" i="3"/>
  <c r="D41" i="3"/>
</calcChain>
</file>

<file path=xl/sharedStrings.xml><?xml version="1.0" encoding="utf-8"?>
<sst xmlns="http://schemas.openxmlformats.org/spreadsheetml/2006/main" count="369" uniqueCount="324">
  <si>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</si>
  <si>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</si>
  <si>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</si>
  <si>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</si>
  <si>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</si>
  <si>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</si>
  <si>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</si>
  <si>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</si>
  <si>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</si>
  <si>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</si>
  <si>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</si>
  <si>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</si>
  <si>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</si>
  <si>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</si>
  <si>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</si>
  <si>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</si>
  <si>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</si>
  <si>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</si>
  <si>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</si>
  <si>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</si>
  <si>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</si>
  <si>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</si>
  <si>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</si>
  <si>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</si>
  <si>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</si>
  <si>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</si>
  <si>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</si>
  <si>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</si>
  <si>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</si>
  <si>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</si>
  <si>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</si>
  <si>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</si>
  <si>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</si>
  <si>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</si>
  <si>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</si>
  <si>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</si>
  <si>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</si>
  <si>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</si>
  <si>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</si>
  <si>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</si>
  <si>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</si>
  <si>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</si>
  <si>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</si>
  <si>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</si>
  <si>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</si>
  <si>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</si>
  <si>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</si>
  <si>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</si>
  <si>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</si>
  <si>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</si>
  <si>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</si>
  <si>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</si>
  <si>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</si>
  <si>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</si>
  <si>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</si>
  <si>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</si>
  <si>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</si>
  <si>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</si>
  <si>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</si>
  <si>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</si>
  <si>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</si>
  <si>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</si>
  <si>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</si>
  <si>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</si>
  <si>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</si>
  <si>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</si>
  <si>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</si>
  <si>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</si>
  <si>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</si>
  <si>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</si>
  <si>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</si>
  <si>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</si>
  <si>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</si>
  <si>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</si>
  <si>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</si>
  <si>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</si>
  <si>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</si>
  <si>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</si>
  <si>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</si>
  <si>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</si>
  <si>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</si>
  <si>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</si>
  <si>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</si>
  <si>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</si>
  <si>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</si>
  <si>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</si>
  <si>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</si>
  <si>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</si>
  <si>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</si>
  <si>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</si>
  <si>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</si>
  <si>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</si>
  <si>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</si>
  <si>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</si>
  <si>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</si>
  <si>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</si>
  <si>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</si>
  <si>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</si>
  <si>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</si>
  <si>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</si>
  <si>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</si>
  <si>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</si>
  <si>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</si>
  <si>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</si>
  <si>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</si>
  <si>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</si>
  <si>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</si>
  <si>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</si>
  <si>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</si>
  <si>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</si>
  <si>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</si>
  <si>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</si>
  <si>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</si>
  <si>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</si>
  <si>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</si>
  <si>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</si>
  <si>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</si>
  <si>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</si>
  <si>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</si>
  <si>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</si>
  <si>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</si>
  <si>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</si>
  <si>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</si>
  <si>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</si>
  <si>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</si>
  <si>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</si>
  <si>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</si>
  <si>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</si>
  <si>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</si>
  <si>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</si>
  <si>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</si>
  <si>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</si>
  <si>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</si>
  <si>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</si>
  <si>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</si>
  <si>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</si>
  <si>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</si>
  <si>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</si>
  <si>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</si>
  <si>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</si>
  <si>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</si>
  <si>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</si>
  <si>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</si>
  <si>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</si>
  <si>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</si>
  <si>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</si>
  <si>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</si>
  <si>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</si>
  <si>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</si>
  <si>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</si>
  <si>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</si>
  <si>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</si>
  <si>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</si>
  <si>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</si>
  <si>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</si>
  <si>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</si>
  <si>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</si>
  <si>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</si>
  <si>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</si>
  <si>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</si>
  <si>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</si>
  <si>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</si>
  <si>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</si>
  <si>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</si>
  <si>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</si>
  <si>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</si>
  <si>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</si>
  <si>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</si>
  <si>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</si>
  <si>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</si>
  <si>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</si>
  <si>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</si>
  <si>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</si>
  <si>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</si>
  <si>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</si>
  <si>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</si>
  <si>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</si>
  <si>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</si>
  <si>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</si>
  <si>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</si>
  <si>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</si>
  <si>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</si>
  <si>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</si>
  <si>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</si>
  <si>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</si>
  <si>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</si>
  <si>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</si>
  <si>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</si>
  <si>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</si>
  <si>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</si>
  <si>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</si>
  <si>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</si>
  <si>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</si>
  <si>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</si>
  <si>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</si>
  <si>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</si>
  <si>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</si>
  <si>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</si>
  <si>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</si>
  <si>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</si>
  <si>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</si>
  <si>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</si>
  <si>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</si>
  <si>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</si>
  <si>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</si>
  <si>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</si>
  <si>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</si>
  <si>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</si>
  <si>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</si>
  <si>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</si>
  <si>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</si>
  <si>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</si>
  <si>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</si>
  <si>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</si>
  <si>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</si>
  <si>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</si>
  <si>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</si>
  <si>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</si>
  <si>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</si>
  <si>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</si>
  <si>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</si>
  <si>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</si>
  <si>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</si>
  <si>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</si>
  <si>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</si>
  <si>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</si>
  <si>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</si>
  <si>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</si>
  <si>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</si>
  <si>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</si>
  <si>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</si>
  <si>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</si>
  <si>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</si>
  <si>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</si>
  <si>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</si>
  <si>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</si>
  <si>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</si>
  <si>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</si>
  <si>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</si>
  <si>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</si>
  <si>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</si>
  <si>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</si>
  <si>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</si>
  <si>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</si>
  <si>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</si>
  <si>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</si>
  <si>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</si>
  <si>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</si>
  <si>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</si>
  <si>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</si>
  <si>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</si>
  <si>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</si>
  <si>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</si>
  <si>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</si>
  <si>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</si>
  <si>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</si>
  <si>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</si>
  <si>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</si>
  <si>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</si>
  <si>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</si>
  <si>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</si>
  <si>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</si>
  <si>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</si>
  <si>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</si>
  <si>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</si>
  <si>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</si>
  <si>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</si>
  <si>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</si>
  <si>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</si>
  <si>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</si>
  <si>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</si>
  <si>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</si>
  <si>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</si>
  <si>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</si>
  <si>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</si>
  <si>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</si>
  <si>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</si>
  <si>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</si>
  <si>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</si>
  <si>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</si>
  <si>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</si>
  <si>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</si>
  <si>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</si>
  <si>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</si>
  <si>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</si>
  <si>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</si>
  <si>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</si>
  <si>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</si>
  <si>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</si>
  <si>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</si>
  <si>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</si>
  <si>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</si>
  <si>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</si>
  <si>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</si>
  <si>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</si>
  <si>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</si>
  <si>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</si>
  <si>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</si>
  <si>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</si>
  <si>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</si>
  <si>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</si>
  <si>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</si>
  <si>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</si>
  <si>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</si>
  <si>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</si>
  <si>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</si>
  <si>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</si>
  <si>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Нұрлан Ахмет</t>
  </si>
  <si>
    <t>Жұмабай Арнұр</t>
  </si>
  <si>
    <t>Гумаров Мұхаммед</t>
  </si>
  <si>
    <t>Жанболат Зере</t>
  </si>
  <si>
    <t xml:space="preserve">Оңайғали Ясмина </t>
  </si>
  <si>
    <t>Біржан Ғалым</t>
  </si>
  <si>
    <t>Есқайыр Азизхан</t>
  </si>
  <si>
    <t>Ғайнолла Сафия</t>
  </si>
  <si>
    <t>Нұрболат Ясина</t>
  </si>
  <si>
    <t>Амангелді Мұса</t>
  </si>
  <si>
    <t>Марат Нұрислам</t>
  </si>
  <si>
    <t>Айткалиев Азиз</t>
  </si>
  <si>
    <t>Аликова Раяна</t>
  </si>
  <si>
    <t xml:space="preserve">                                  Оқу жылы: 2025-2026                    Топ: Балбөбек          Өткізу кезеңі:  Бастапқы       Өткізу мерзімі: Қыркүйек</t>
  </si>
  <si>
    <t xml:space="preserve">                                  Ортаңғы  тобына арналған (3 жастағы балалар) бақылау парағы</t>
  </si>
  <si>
    <t>Галкина Валерия</t>
  </si>
  <si>
    <t>Аманжол Марғұлан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</si>
</sst>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3" fillId="0" borderId="0" xfId="0" applyFont="1"/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5"/>
  <sheetViews>
    <sheetView tabSelected="1" topLeftCell="A23" workbookViewId="0">
      <selection activeCell="B17" sqref="B17"/>
    </sheetView>
  </sheetViews>
  <sheetFormatPr defaultRowHeight="15" x14ac:dyDescent="0.25"/>
  <cols>
    <col min="2" max="2" width="30.28515625" customWidth="1"/>
  </cols>
  <sheetData>
    <row r="1" spans="1:253" ht="15.75" x14ac:dyDescent="0.25">
      <c r="A1" s="5" t="s">
        <v>32</v>
      </c>
      <c r="B1" s="39"/>
      <c r="C1" s="11" t="s">
        <v>52</v>
      </c>
      <c r="D1" s="11" t="s">
        <v>52</v>
      </c>
      <c r="E1" s="11" t="s">
        <v>52</v>
      </c>
      <c r="F1" s="11" t="s">
        <v>52</v>
      </c>
      <c r="G1" s="11" t="s">
        <v>52</v>
      </c>
      <c r="H1" s="11" t="s">
        <v>52</v>
      </c>
      <c r="I1" s="11" t="s">
        <v>321</v>
      </c>
      <c r="J1" s="12"/>
      <c r="K1" s="12"/>
      <c r="L1" s="12"/>
      <c r="M1" s="12"/>
      <c r="N1" s="12"/>
      <c r="O1" s="12"/>
      <c r="P1" s="12"/>
      <c r="Q1" s="12"/>
      <c r="R1" s="12"/>
      <c r="S1" s="12"/>
      <c r="T1" s="6"/>
      <c r="U1" s="6"/>
      <c r="V1" s="6"/>
    </row>
    <row r="2" spans="1:253" ht="15.75" x14ac:dyDescent="0.25">
      <c r="A2" s="51" t="s">
        <v>320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6"/>
      <c r="S2" s="6"/>
      <c r="T2" s="6"/>
      <c r="U2" s="6"/>
      <c r="V2" s="6"/>
      <c r="FI2" s="41" t="s">
        <v>305</v>
      </c>
      <c r="FJ2" s="41"/>
    </row>
    <row r="3" spans="1:253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3" ht="15.75" customHeight="1" x14ac:dyDescent="0.25">
      <c r="A4" s="53" t="s">
        <v>0</v>
      </c>
      <c r="B4" s="53" t="s">
        <v>1</v>
      </c>
      <c r="C4" s="54" t="s">
        <v>13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7" t="s">
        <v>2</v>
      </c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9"/>
      <c r="BK4" s="55" t="s">
        <v>21</v>
      </c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60" t="s">
        <v>25</v>
      </c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2"/>
      <c r="EW4" s="48" t="s">
        <v>29</v>
      </c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</row>
    <row r="5" spans="1:253" ht="15.75" customHeight="1" x14ac:dyDescent="0.25">
      <c r="A5" s="53"/>
      <c r="B5" s="53"/>
      <c r="C5" s="56" t="s">
        <v>14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 t="s">
        <v>12</v>
      </c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2" t="s">
        <v>3</v>
      </c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 t="s">
        <v>104</v>
      </c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6" t="s">
        <v>105</v>
      </c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 t="s">
        <v>33</v>
      </c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63" t="s">
        <v>271</v>
      </c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 t="s">
        <v>34</v>
      </c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4" t="s">
        <v>35</v>
      </c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63" t="s">
        <v>27</v>
      </c>
      <c r="EI5" s="63"/>
      <c r="EJ5" s="63"/>
      <c r="EK5" s="63"/>
      <c r="EL5" s="63"/>
      <c r="EM5" s="63"/>
      <c r="EN5" s="63"/>
      <c r="EO5" s="63"/>
      <c r="EP5" s="63"/>
      <c r="EQ5" s="63"/>
      <c r="ER5" s="63"/>
      <c r="ES5" s="63"/>
      <c r="ET5" s="63"/>
      <c r="EU5" s="63"/>
      <c r="EV5" s="63"/>
      <c r="EW5" s="52" t="s">
        <v>30</v>
      </c>
      <c r="EX5" s="52"/>
      <c r="EY5" s="52"/>
      <c r="EZ5" s="52"/>
      <c r="FA5" s="52"/>
      <c r="FB5" s="52"/>
      <c r="FC5" s="52"/>
      <c r="FD5" s="52"/>
      <c r="FE5" s="52"/>
      <c r="FF5" s="52"/>
      <c r="FG5" s="52"/>
      <c r="FH5" s="52"/>
      <c r="FI5" s="52"/>
      <c r="FJ5" s="52"/>
      <c r="FK5" s="52"/>
    </row>
    <row r="6" spans="1:253" ht="15.75" hidden="1" x14ac:dyDescent="0.25">
      <c r="A6" s="53"/>
      <c r="B6" s="53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8"/>
      <c r="S6" s="8"/>
      <c r="T6" s="8"/>
      <c r="U6" s="8"/>
      <c r="V6" s="8"/>
      <c r="W6" s="8"/>
      <c r="X6" s="8"/>
      <c r="Y6" s="8"/>
      <c r="Z6" s="8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3" ht="15.75" hidden="1" x14ac:dyDescent="0.25">
      <c r="A7" s="53"/>
      <c r="B7" s="53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8"/>
      <c r="S7" s="8"/>
      <c r="T7" s="8"/>
      <c r="U7" s="8"/>
      <c r="V7" s="8"/>
      <c r="W7" s="8"/>
      <c r="X7" s="8"/>
      <c r="Y7" s="8"/>
      <c r="Z7" s="8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3" ht="15.75" hidden="1" x14ac:dyDescent="0.25">
      <c r="A8" s="53"/>
      <c r="B8" s="53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8"/>
      <c r="S8" s="8"/>
      <c r="T8" s="8"/>
      <c r="U8" s="8"/>
      <c r="V8" s="8"/>
      <c r="W8" s="8"/>
      <c r="X8" s="8"/>
      <c r="Y8" s="8"/>
      <c r="Z8" s="8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3" ht="15.75" hidden="1" x14ac:dyDescent="0.25">
      <c r="A9" s="53"/>
      <c r="B9" s="53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8"/>
      <c r="S9" s="8"/>
      <c r="T9" s="8"/>
      <c r="U9" s="8"/>
      <c r="V9" s="8"/>
      <c r="W9" s="8"/>
      <c r="X9" s="8"/>
      <c r="Y9" s="8"/>
      <c r="Z9" s="8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3" ht="15.75" hidden="1" x14ac:dyDescent="0.25">
      <c r="A10" s="53"/>
      <c r="B10" s="53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8"/>
      <c r="S10" s="8"/>
      <c r="T10" s="8"/>
      <c r="U10" s="8"/>
      <c r="V10" s="8"/>
      <c r="W10" s="8"/>
      <c r="X10" s="8"/>
      <c r="Y10" s="8"/>
      <c r="Z10" s="8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3" ht="15.75" x14ac:dyDescent="0.25">
      <c r="A11" s="53"/>
      <c r="B11" s="53"/>
      <c r="C11" s="56" t="s">
        <v>53</v>
      </c>
      <c r="D11" s="56" t="s">
        <v>5</v>
      </c>
      <c r="E11" s="56" t="s">
        <v>6</v>
      </c>
      <c r="F11" s="56" t="s">
        <v>92</v>
      </c>
      <c r="G11" s="56" t="s">
        <v>7</v>
      </c>
      <c r="H11" s="56" t="s">
        <v>8</v>
      </c>
      <c r="I11" s="56" t="s">
        <v>54</v>
      </c>
      <c r="J11" s="56" t="s">
        <v>9</v>
      </c>
      <c r="K11" s="56" t="s">
        <v>10</v>
      </c>
      <c r="L11" s="56" t="s">
        <v>55</v>
      </c>
      <c r="M11" s="56" t="s">
        <v>9</v>
      </c>
      <c r="N11" s="56" t="s">
        <v>10</v>
      </c>
      <c r="O11" s="56" t="s">
        <v>56</v>
      </c>
      <c r="P11" s="56" t="s">
        <v>11</v>
      </c>
      <c r="Q11" s="56" t="s">
        <v>4</v>
      </c>
      <c r="R11" s="56" t="s">
        <v>57</v>
      </c>
      <c r="S11" s="56"/>
      <c r="T11" s="56"/>
      <c r="U11" s="56" t="s">
        <v>230</v>
      </c>
      <c r="V11" s="56"/>
      <c r="W11" s="56"/>
      <c r="X11" s="56" t="s">
        <v>231</v>
      </c>
      <c r="Y11" s="56"/>
      <c r="Z11" s="56"/>
      <c r="AA11" s="52" t="s">
        <v>232</v>
      </c>
      <c r="AB11" s="52"/>
      <c r="AC11" s="52"/>
      <c r="AD11" s="56" t="s">
        <v>58</v>
      </c>
      <c r="AE11" s="56"/>
      <c r="AF11" s="56"/>
      <c r="AG11" s="56" t="s">
        <v>59</v>
      </c>
      <c r="AH11" s="56"/>
      <c r="AI11" s="56"/>
      <c r="AJ11" s="52" t="s">
        <v>60</v>
      </c>
      <c r="AK11" s="52"/>
      <c r="AL11" s="52"/>
      <c r="AM11" s="56" t="s">
        <v>61</v>
      </c>
      <c r="AN11" s="56"/>
      <c r="AO11" s="56"/>
      <c r="AP11" s="56" t="s">
        <v>62</v>
      </c>
      <c r="AQ11" s="56"/>
      <c r="AR11" s="56"/>
      <c r="AS11" s="56" t="s">
        <v>63</v>
      </c>
      <c r="AT11" s="56"/>
      <c r="AU11" s="56"/>
      <c r="AV11" s="56" t="s">
        <v>64</v>
      </c>
      <c r="AW11" s="56"/>
      <c r="AX11" s="56"/>
      <c r="AY11" s="56" t="s">
        <v>93</v>
      </c>
      <c r="AZ11" s="56"/>
      <c r="BA11" s="56"/>
      <c r="BB11" s="56" t="s">
        <v>65</v>
      </c>
      <c r="BC11" s="56"/>
      <c r="BD11" s="56"/>
      <c r="BE11" s="56" t="s">
        <v>254</v>
      </c>
      <c r="BF11" s="56"/>
      <c r="BG11" s="56"/>
      <c r="BH11" s="56" t="s">
        <v>66</v>
      </c>
      <c r="BI11" s="56"/>
      <c r="BJ11" s="56"/>
      <c r="BK11" s="52" t="s">
        <v>67</v>
      </c>
      <c r="BL11" s="52"/>
      <c r="BM11" s="52"/>
      <c r="BN11" s="52" t="s">
        <v>94</v>
      </c>
      <c r="BO11" s="52"/>
      <c r="BP11" s="52"/>
      <c r="BQ11" s="52" t="s">
        <v>68</v>
      </c>
      <c r="BR11" s="52"/>
      <c r="BS11" s="52"/>
      <c r="BT11" s="52" t="s">
        <v>69</v>
      </c>
      <c r="BU11" s="52"/>
      <c r="BV11" s="52"/>
      <c r="BW11" s="52" t="s">
        <v>70</v>
      </c>
      <c r="BX11" s="52"/>
      <c r="BY11" s="52"/>
      <c r="BZ11" s="52" t="s">
        <v>71</v>
      </c>
      <c r="CA11" s="52"/>
      <c r="CB11" s="52"/>
      <c r="CC11" s="52" t="s">
        <v>95</v>
      </c>
      <c r="CD11" s="52"/>
      <c r="CE11" s="52"/>
      <c r="CF11" s="52" t="s">
        <v>72</v>
      </c>
      <c r="CG11" s="52"/>
      <c r="CH11" s="52"/>
      <c r="CI11" s="52" t="s">
        <v>73</v>
      </c>
      <c r="CJ11" s="52"/>
      <c r="CK11" s="52"/>
      <c r="CL11" s="52" t="s">
        <v>74</v>
      </c>
      <c r="CM11" s="52"/>
      <c r="CN11" s="52"/>
      <c r="CO11" s="52" t="s">
        <v>75</v>
      </c>
      <c r="CP11" s="52"/>
      <c r="CQ11" s="52"/>
      <c r="CR11" s="52" t="s">
        <v>76</v>
      </c>
      <c r="CS11" s="52"/>
      <c r="CT11" s="52"/>
      <c r="CU11" s="52" t="s">
        <v>77</v>
      </c>
      <c r="CV11" s="52"/>
      <c r="CW11" s="52"/>
      <c r="CX11" s="52" t="s">
        <v>78</v>
      </c>
      <c r="CY11" s="52"/>
      <c r="CZ11" s="52"/>
      <c r="DA11" s="52" t="s">
        <v>79</v>
      </c>
      <c r="DB11" s="52"/>
      <c r="DC11" s="52"/>
      <c r="DD11" s="52" t="s">
        <v>80</v>
      </c>
      <c r="DE11" s="52"/>
      <c r="DF11" s="52"/>
      <c r="DG11" s="52" t="s">
        <v>96</v>
      </c>
      <c r="DH11" s="52"/>
      <c r="DI11" s="52"/>
      <c r="DJ11" s="52" t="s">
        <v>81</v>
      </c>
      <c r="DK11" s="52"/>
      <c r="DL11" s="52"/>
      <c r="DM11" s="52" t="s">
        <v>82</v>
      </c>
      <c r="DN11" s="52"/>
      <c r="DO11" s="52"/>
      <c r="DP11" s="52" t="s">
        <v>83</v>
      </c>
      <c r="DQ11" s="52"/>
      <c r="DR11" s="52"/>
      <c r="DS11" s="52" t="s">
        <v>84</v>
      </c>
      <c r="DT11" s="52"/>
      <c r="DU11" s="52"/>
      <c r="DV11" s="52" t="s">
        <v>85</v>
      </c>
      <c r="DW11" s="52"/>
      <c r="DX11" s="52"/>
      <c r="DY11" s="52" t="s">
        <v>86</v>
      </c>
      <c r="DZ11" s="52"/>
      <c r="EA11" s="52"/>
      <c r="EB11" s="52" t="s">
        <v>87</v>
      </c>
      <c r="EC11" s="52"/>
      <c r="ED11" s="52"/>
      <c r="EE11" s="52" t="s">
        <v>97</v>
      </c>
      <c r="EF11" s="52"/>
      <c r="EG11" s="52"/>
      <c r="EH11" s="52" t="s">
        <v>98</v>
      </c>
      <c r="EI11" s="52"/>
      <c r="EJ11" s="52"/>
      <c r="EK11" s="52" t="s">
        <v>99</v>
      </c>
      <c r="EL11" s="52"/>
      <c r="EM11" s="52"/>
      <c r="EN11" s="52" t="s">
        <v>100</v>
      </c>
      <c r="EO11" s="52"/>
      <c r="EP11" s="52"/>
      <c r="EQ11" s="52" t="s">
        <v>101</v>
      </c>
      <c r="ER11" s="52"/>
      <c r="ES11" s="52"/>
      <c r="ET11" s="52" t="s">
        <v>102</v>
      </c>
      <c r="EU11" s="52"/>
      <c r="EV11" s="52"/>
      <c r="EW11" s="52" t="s">
        <v>88</v>
      </c>
      <c r="EX11" s="52"/>
      <c r="EY11" s="52"/>
      <c r="EZ11" s="52" t="s">
        <v>103</v>
      </c>
      <c r="FA11" s="52"/>
      <c r="FB11" s="52"/>
      <c r="FC11" s="52" t="s">
        <v>89</v>
      </c>
      <c r="FD11" s="52"/>
      <c r="FE11" s="52"/>
      <c r="FF11" s="52" t="s">
        <v>90</v>
      </c>
      <c r="FG11" s="52"/>
      <c r="FH11" s="52"/>
      <c r="FI11" s="52" t="s">
        <v>91</v>
      </c>
      <c r="FJ11" s="52"/>
      <c r="FK11" s="52"/>
    </row>
    <row r="12" spans="1:253" ht="79.5" customHeight="1" x14ac:dyDescent="0.25">
      <c r="A12" s="53"/>
      <c r="B12" s="53"/>
      <c r="C12" s="50" t="s">
        <v>212</v>
      </c>
      <c r="D12" s="50"/>
      <c r="E12" s="50"/>
      <c r="F12" s="50" t="s">
        <v>216</v>
      </c>
      <c r="G12" s="50"/>
      <c r="H12" s="50"/>
      <c r="I12" s="50" t="s">
        <v>220</v>
      </c>
      <c r="J12" s="50"/>
      <c r="K12" s="50"/>
      <c r="L12" s="50" t="s">
        <v>224</v>
      </c>
      <c r="M12" s="50"/>
      <c r="N12" s="50"/>
      <c r="O12" s="50" t="s">
        <v>226</v>
      </c>
      <c r="P12" s="50"/>
      <c r="Q12" s="50"/>
      <c r="R12" s="50" t="s">
        <v>229</v>
      </c>
      <c r="S12" s="50"/>
      <c r="T12" s="50"/>
      <c r="U12" s="50" t="s">
        <v>110</v>
      </c>
      <c r="V12" s="50"/>
      <c r="W12" s="50"/>
      <c r="X12" s="50" t="s">
        <v>113</v>
      </c>
      <c r="Y12" s="50"/>
      <c r="Z12" s="50"/>
      <c r="AA12" s="50" t="s">
        <v>233</v>
      </c>
      <c r="AB12" s="50"/>
      <c r="AC12" s="50"/>
      <c r="AD12" s="50" t="s">
        <v>237</v>
      </c>
      <c r="AE12" s="50"/>
      <c r="AF12" s="50"/>
      <c r="AG12" s="50" t="s">
        <v>238</v>
      </c>
      <c r="AH12" s="50"/>
      <c r="AI12" s="50"/>
      <c r="AJ12" s="50" t="s">
        <v>242</v>
      </c>
      <c r="AK12" s="50"/>
      <c r="AL12" s="50"/>
      <c r="AM12" s="50" t="s">
        <v>246</v>
      </c>
      <c r="AN12" s="50"/>
      <c r="AO12" s="50"/>
      <c r="AP12" s="50" t="s">
        <v>250</v>
      </c>
      <c r="AQ12" s="50"/>
      <c r="AR12" s="50"/>
      <c r="AS12" s="50" t="s">
        <v>251</v>
      </c>
      <c r="AT12" s="50"/>
      <c r="AU12" s="50"/>
      <c r="AV12" s="50" t="s">
        <v>255</v>
      </c>
      <c r="AW12" s="50"/>
      <c r="AX12" s="50"/>
      <c r="AY12" s="50" t="s">
        <v>256</v>
      </c>
      <c r="AZ12" s="50"/>
      <c r="BA12" s="50"/>
      <c r="BB12" s="50" t="s">
        <v>257</v>
      </c>
      <c r="BC12" s="50"/>
      <c r="BD12" s="50"/>
      <c r="BE12" s="50" t="s">
        <v>258</v>
      </c>
      <c r="BF12" s="50"/>
      <c r="BG12" s="50"/>
      <c r="BH12" s="50" t="s">
        <v>259</v>
      </c>
      <c r="BI12" s="50"/>
      <c r="BJ12" s="50"/>
      <c r="BK12" s="50" t="s">
        <v>126</v>
      </c>
      <c r="BL12" s="50"/>
      <c r="BM12" s="50"/>
      <c r="BN12" s="50" t="s">
        <v>128</v>
      </c>
      <c r="BO12" s="50"/>
      <c r="BP12" s="50"/>
      <c r="BQ12" s="50" t="s">
        <v>263</v>
      </c>
      <c r="BR12" s="50"/>
      <c r="BS12" s="50"/>
      <c r="BT12" s="50" t="s">
        <v>264</v>
      </c>
      <c r="BU12" s="50"/>
      <c r="BV12" s="50"/>
      <c r="BW12" s="50" t="s">
        <v>265</v>
      </c>
      <c r="BX12" s="50"/>
      <c r="BY12" s="50"/>
      <c r="BZ12" s="50" t="s">
        <v>266</v>
      </c>
      <c r="CA12" s="50"/>
      <c r="CB12" s="50"/>
      <c r="CC12" s="50" t="s">
        <v>138</v>
      </c>
      <c r="CD12" s="50"/>
      <c r="CE12" s="50"/>
      <c r="CF12" s="49" t="s">
        <v>141</v>
      </c>
      <c r="CG12" s="49"/>
      <c r="CH12" s="49"/>
      <c r="CI12" s="50" t="s">
        <v>145</v>
      </c>
      <c r="CJ12" s="50"/>
      <c r="CK12" s="50"/>
      <c r="CL12" s="50" t="s">
        <v>304</v>
      </c>
      <c r="CM12" s="50"/>
      <c r="CN12" s="50"/>
      <c r="CO12" s="50" t="s">
        <v>151</v>
      </c>
      <c r="CP12" s="50"/>
      <c r="CQ12" s="50"/>
      <c r="CR12" s="49" t="s">
        <v>154</v>
      </c>
      <c r="CS12" s="49"/>
      <c r="CT12" s="49"/>
      <c r="CU12" s="50" t="s">
        <v>157</v>
      </c>
      <c r="CV12" s="50"/>
      <c r="CW12" s="50"/>
      <c r="CX12" s="50" t="s">
        <v>159</v>
      </c>
      <c r="CY12" s="50"/>
      <c r="CZ12" s="50"/>
      <c r="DA12" s="50" t="s">
        <v>163</v>
      </c>
      <c r="DB12" s="50"/>
      <c r="DC12" s="50"/>
      <c r="DD12" s="49" t="s">
        <v>167</v>
      </c>
      <c r="DE12" s="49"/>
      <c r="DF12" s="49"/>
      <c r="DG12" s="49" t="s">
        <v>169</v>
      </c>
      <c r="DH12" s="49"/>
      <c r="DI12" s="49"/>
      <c r="DJ12" s="49" t="s">
        <v>173</v>
      </c>
      <c r="DK12" s="49"/>
      <c r="DL12" s="49"/>
      <c r="DM12" s="49" t="s">
        <v>177</v>
      </c>
      <c r="DN12" s="49"/>
      <c r="DO12" s="49"/>
      <c r="DP12" s="49" t="s">
        <v>181</v>
      </c>
      <c r="DQ12" s="49"/>
      <c r="DR12" s="49"/>
      <c r="DS12" s="49" t="s">
        <v>184</v>
      </c>
      <c r="DT12" s="49"/>
      <c r="DU12" s="49"/>
      <c r="DV12" s="49" t="s">
        <v>187</v>
      </c>
      <c r="DW12" s="49"/>
      <c r="DX12" s="49"/>
      <c r="DY12" s="49" t="s">
        <v>191</v>
      </c>
      <c r="DZ12" s="49"/>
      <c r="EA12" s="49"/>
      <c r="EB12" s="49" t="s">
        <v>193</v>
      </c>
      <c r="EC12" s="49"/>
      <c r="ED12" s="49"/>
      <c r="EE12" s="49" t="s">
        <v>275</v>
      </c>
      <c r="EF12" s="49"/>
      <c r="EG12" s="49"/>
      <c r="EH12" s="49" t="s">
        <v>195</v>
      </c>
      <c r="EI12" s="49"/>
      <c r="EJ12" s="49"/>
      <c r="EK12" s="49" t="s">
        <v>196</v>
      </c>
      <c r="EL12" s="49"/>
      <c r="EM12" s="49"/>
      <c r="EN12" s="49" t="s">
        <v>284</v>
      </c>
      <c r="EO12" s="49"/>
      <c r="EP12" s="49"/>
      <c r="EQ12" s="49" t="s">
        <v>286</v>
      </c>
      <c r="ER12" s="49"/>
      <c r="ES12" s="49"/>
      <c r="ET12" s="49" t="s">
        <v>198</v>
      </c>
      <c r="EU12" s="49"/>
      <c r="EV12" s="49"/>
      <c r="EW12" s="49" t="s">
        <v>199</v>
      </c>
      <c r="EX12" s="49"/>
      <c r="EY12" s="49"/>
      <c r="EZ12" s="49" t="s">
        <v>290</v>
      </c>
      <c r="FA12" s="49"/>
      <c r="FB12" s="49"/>
      <c r="FC12" s="49" t="s">
        <v>294</v>
      </c>
      <c r="FD12" s="49"/>
      <c r="FE12" s="49"/>
      <c r="FF12" s="49" t="s">
        <v>296</v>
      </c>
      <c r="FG12" s="49"/>
      <c r="FH12" s="49"/>
      <c r="FI12" s="49" t="s">
        <v>300</v>
      </c>
      <c r="FJ12" s="49"/>
      <c r="FK12" s="49"/>
    </row>
    <row r="13" spans="1:253" ht="180" x14ac:dyDescent="0.25">
      <c r="A13" s="53"/>
      <c r="B13" s="53"/>
      <c r="C13" s="29" t="s">
        <v>214</v>
      </c>
      <c r="D13" s="29" t="s">
        <v>213</v>
      </c>
      <c r="E13" s="29" t="s">
        <v>215</v>
      </c>
      <c r="F13" s="29" t="s">
        <v>217</v>
      </c>
      <c r="G13" s="29" t="s">
        <v>218</v>
      </c>
      <c r="H13" s="29" t="s">
        <v>219</v>
      </c>
      <c r="I13" s="29" t="s">
        <v>221</v>
      </c>
      <c r="J13" s="29" t="s">
        <v>222</v>
      </c>
      <c r="K13" s="29" t="s">
        <v>223</v>
      </c>
      <c r="L13" s="29" t="s">
        <v>225</v>
      </c>
      <c r="M13" s="29" t="s">
        <v>107</v>
      </c>
      <c r="N13" s="29" t="s">
        <v>36</v>
      </c>
      <c r="O13" s="29" t="s">
        <v>227</v>
      </c>
      <c r="P13" s="29" t="s">
        <v>228</v>
      </c>
      <c r="Q13" s="29" t="s">
        <v>106</v>
      </c>
      <c r="R13" s="29" t="s">
        <v>18</v>
      </c>
      <c r="S13" s="29" t="s">
        <v>19</v>
      </c>
      <c r="T13" s="29" t="s">
        <v>37</v>
      </c>
      <c r="U13" s="29" t="s">
        <v>111</v>
      </c>
      <c r="V13" s="29" t="s">
        <v>112</v>
      </c>
      <c r="W13" s="29" t="s">
        <v>15</v>
      </c>
      <c r="X13" s="29" t="s">
        <v>114</v>
      </c>
      <c r="Y13" s="29" t="s">
        <v>115</v>
      </c>
      <c r="Z13" s="29" t="s">
        <v>116</v>
      </c>
      <c r="AA13" s="29" t="s">
        <v>234</v>
      </c>
      <c r="AB13" s="29" t="s">
        <v>235</v>
      </c>
      <c r="AC13" s="29" t="s">
        <v>236</v>
      </c>
      <c r="AD13" s="29" t="s">
        <v>18</v>
      </c>
      <c r="AE13" s="29" t="s">
        <v>120</v>
      </c>
      <c r="AF13" s="29" t="s">
        <v>20</v>
      </c>
      <c r="AG13" s="29" t="s">
        <v>239</v>
      </c>
      <c r="AH13" s="29" t="s">
        <v>240</v>
      </c>
      <c r="AI13" s="29" t="s">
        <v>241</v>
      </c>
      <c r="AJ13" s="29" t="s">
        <v>243</v>
      </c>
      <c r="AK13" s="29" t="s">
        <v>244</v>
      </c>
      <c r="AL13" s="29" t="s">
        <v>245</v>
      </c>
      <c r="AM13" s="29" t="s">
        <v>247</v>
      </c>
      <c r="AN13" s="29" t="s">
        <v>248</v>
      </c>
      <c r="AO13" s="29" t="s">
        <v>249</v>
      </c>
      <c r="AP13" s="29" t="s">
        <v>42</v>
      </c>
      <c r="AQ13" s="29" t="s">
        <v>43</v>
      </c>
      <c r="AR13" s="29" t="s">
        <v>37</v>
      </c>
      <c r="AS13" s="29" t="s">
        <v>252</v>
      </c>
      <c r="AT13" s="29" t="s">
        <v>121</v>
      </c>
      <c r="AU13" s="29" t="s">
        <v>253</v>
      </c>
      <c r="AV13" s="29" t="s">
        <v>18</v>
      </c>
      <c r="AW13" s="29" t="s">
        <v>19</v>
      </c>
      <c r="AX13" s="29" t="s">
        <v>37</v>
      </c>
      <c r="AY13" s="29" t="s">
        <v>16</v>
      </c>
      <c r="AZ13" s="29" t="s">
        <v>50</v>
      </c>
      <c r="BA13" s="29" t="s">
        <v>17</v>
      </c>
      <c r="BB13" s="29" t="s">
        <v>122</v>
      </c>
      <c r="BC13" s="29" t="s">
        <v>123</v>
      </c>
      <c r="BD13" s="29" t="s">
        <v>124</v>
      </c>
      <c r="BE13" s="29" t="s">
        <v>117</v>
      </c>
      <c r="BF13" s="29" t="s">
        <v>118</v>
      </c>
      <c r="BG13" s="29" t="s">
        <v>119</v>
      </c>
      <c r="BH13" s="29" t="s">
        <v>150</v>
      </c>
      <c r="BI13" s="29" t="s">
        <v>43</v>
      </c>
      <c r="BJ13" s="29" t="s">
        <v>125</v>
      </c>
      <c r="BK13" s="29" t="s">
        <v>127</v>
      </c>
      <c r="BL13" s="29" t="s">
        <v>47</v>
      </c>
      <c r="BM13" s="29" t="s">
        <v>46</v>
      </c>
      <c r="BN13" s="29" t="s">
        <v>260</v>
      </c>
      <c r="BO13" s="29" t="s">
        <v>261</v>
      </c>
      <c r="BP13" s="29" t="s">
        <v>262</v>
      </c>
      <c r="BQ13" s="29" t="s">
        <v>129</v>
      </c>
      <c r="BR13" s="29" t="s">
        <v>130</v>
      </c>
      <c r="BS13" s="29" t="s">
        <v>44</v>
      </c>
      <c r="BT13" s="29" t="s">
        <v>131</v>
      </c>
      <c r="BU13" s="29" t="s">
        <v>132</v>
      </c>
      <c r="BV13" s="29" t="s">
        <v>133</v>
      </c>
      <c r="BW13" s="29" t="s">
        <v>134</v>
      </c>
      <c r="BX13" s="29" t="s">
        <v>135</v>
      </c>
      <c r="BY13" s="29" t="s">
        <v>136</v>
      </c>
      <c r="BZ13" s="29" t="s">
        <v>22</v>
      </c>
      <c r="CA13" s="29" t="s">
        <v>23</v>
      </c>
      <c r="CB13" s="29" t="s">
        <v>137</v>
      </c>
      <c r="CC13" s="29" t="s">
        <v>139</v>
      </c>
      <c r="CD13" s="29" t="s">
        <v>48</v>
      </c>
      <c r="CE13" s="29" t="s">
        <v>140</v>
      </c>
      <c r="CF13" s="30" t="s">
        <v>142</v>
      </c>
      <c r="CG13" s="30" t="s">
        <v>143</v>
      </c>
      <c r="CH13" s="30" t="s">
        <v>144</v>
      </c>
      <c r="CI13" s="29" t="s">
        <v>146</v>
      </c>
      <c r="CJ13" s="29" t="s">
        <v>147</v>
      </c>
      <c r="CK13" s="29" t="s">
        <v>148</v>
      </c>
      <c r="CL13" s="29" t="s">
        <v>149</v>
      </c>
      <c r="CM13" s="29" t="s">
        <v>267</v>
      </c>
      <c r="CN13" s="29" t="s">
        <v>268</v>
      </c>
      <c r="CO13" s="29" t="s">
        <v>152</v>
      </c>
      <c r="CP13" s="29" t="s">
        <v>41</v>
      </c>
      <c r="CQ13" s="29" t="s">
        <v>24</v>
      </c>
      <c r="CR13" s="30" t="s">
        <v>155</v>
      </c>
      <c r="CS13" s="30" t="s">
        <v>28</v>
      </c>
      <c r="CT13" s="30" t="s">
        <v>156</v>
      </c>
      <c r="CU13" s="29" t="s">
        <v>158</v>
      </c>
      <c r="CV13" s="29" t="s">
        <v>269</v>
      </c>
      <c r="CW13" s="29" t="s">
        <v>270</v>
      </c>
      <c r="CX13" s="29" t="s">
        <v>160</v>
      </c>
      <c r="CY13" s="29" t="s">
        <v>161</v>
      </c>
      <c r="CZ13" s="29" t="s">
        <v>162</v>
      </c>
      <c r="DA13" s="29" t="s">
        <v>164</v>
      </c>
      <c r="DB13" s="29" t="s">
        <v>165</v>
      </c>
      <c r="DC13" s="29" t="s">
        <v>166</v>
      </c>
      <c r="DD13" s="30" t="s">
        <v>146</v>
      </c>
      <c r="DE13" s="30" t="s">
        <v>168</v>
      </c>
      <c r="DF13" s="30" t="s">
        <v>153</v>
      </c>
      <c r="DG13" s="30" t="s">
        <v>170</v>
      </c>
      <c r="DH13" s="30" t="s">
        <v>171</v>
      </c>
      <c r="DI13" s="30" t="s">
        <v>172</v>
      </c>
      <c r="DJ13" s="30" t="s">
        <v>174</v>
      </c>
      <c r="DK13" s="30" t="s">
        <v>175</v>
      </c>
      <c r="DL13" s="30" t="s">
        <v>176</v>
      </c>
      <c r="DM13" s="30" t="s">
        <v>178</v>
      </c>
      <c r="DN13" s="30" t="s">
        <v>179</v>
      </c>
      <c r="DO13" s="30" t="s">
        <v>180</v>
      </c>
      <c r="DP13" s="30" t="s">
        <v>306</v>
      </c>
      <c r="DQ13" s="30" t="s">
        <v>182</v>
      </c>
      <c r="DR13" s="30" t="s">
        <v>183</v>
      </c>
      <c r="DS13" s="30" t="s">
        <v>185</v>
      </c>
      <c r="DT13" s="30" t="s">
        <v>186</v>
      </c>
      <c r="DU13" s="30" t="s">
        <v>45</v>
      </c>
      <c r="DV13" s="30" t="s">
        <v>188</v>
      </c>
      <c r="DW13" s="30" t="s">
        <v>189</v>
      </c>
      <c r="DX13" s="30" t="s">
        <v>190</v>
      </c>
      <c r="DY13" s="30" t="s">
        <v>109</v>
      </c>
      <c r="DZ13" s="30" t="s">
        <v>192</v>
      </c>
      <c r="EA13" s="30" t="s">
        <v>272</v>
      </c>
      <c r="EB13" s="30" t="s">
        <v>194</v>
      </c>
      <c r="EC13" s="30" t="s">
        <v>273</v>
      </c>
      <c r="ED13" s="30" t="s">
        <v>274</v>
      </c>
      <c r="EE13" s="30" t="s">
        <v>276</v>
      </c>
      <c r="EF13" s="30" t="s">
        <v>277</v>
      </c>
      <c r="EG13" s="30" t="s">
        <v>278</v>
      </c>
      <c r="EH13" s="30" t="s">
        <v>16</v>
      </c>
      <c r="EI13" s="30" t="s">
        <v>279</v>
      </c>
      <c r="EJ13" s="30" t="s">
        <v>17</v>
      </c>
      <c r="EK13" s="30" t="s">
        <v>280</v>
      </c>
      <c r="EL13" s="30" t="s">
        <v>281</v>
      </c>
      <c r="EM13" s="30" t="s">
        <v>282</v>
      </c>
      <c r="EN13" s="30" t="s">
        <v>283</v>
      </c>
      <c r="EO13" s="30" t="s">
        <v>285</v>
      </c>
      <c r="EP13" s="30" t="s">
        <v>197</v>
      </c>
      <c r="EQ13" s="30" t="s">
        <v>31</v>
      </c>
      <c r="ER13" s="30" t="s">
        <v>39</v>
      </c>
      <c r="ES13" s="30" t="s">
        <v>40</v>
      </c>
      <c r="ET13" s="30" t="s">
        <v>289</v>
      </c>
      <c r="EU13" s="30" t="s">
        <v>287</v>
      </c>
      <c r="EV13" s="30" t="s">
        <v>288</v>
      </c>
      <c r="EW13" s="30" t="s">
        <v>201</v>
      </c>
      <c r="EX13" s="30" t="s">
        <v>200</v>
      </c>
      <c r="EY13" s="30" t="s">
        <v>38</v>
      </c>
      <c r="EZ13" s="30" t="s">
        <v>291</v>
      </c>
      <c r="FA13" s="30" t="s">
        <v>292</v>
      </c>
      <c r="FB13" s="30" t="s">
        <v>293</v>
      </c>
      <c r="FC13" s="30" t="s">
        <v>108</v>
      </c>
      <c r="FD13" s="30" t="s">
        <v>295</v>
      </c>
      <c r="FE13" s="30" t="s">
        <v>49</v>
      </c>
      <c r="FF13" s="30" t="s">
        <v>297</v>
      </c>
      <c r="FG13" s="30" t="s">
        <v>298</v>
      </c>
      <c r="FH13" s="30" t="s">
        <v>299</v>
      </c>
      <c r="FI13" s="30" t="s">
        <v>301</v>
      </c>
      <c r="FJ13" s="30" t="s">
        <v>302</v>
      </c>
      <c r="FK13" s="30" t="s">
        <v>303</v>
      </c>
    </row>
    <row r="14" spans="1:253" ht="15.75" x14ac:dyDescent="0.25">
      <c r="A14" s="13">
        <v>1</v>
      </c>
      <c r="B14" s="10" t="s">
        <v>307</v>
      </c>
      <c r="C14" s="38">
        <v>1</v>
      </c>
      <c r="D14" s="4"/>
      <c r="E14" s="4"/>
      <c r="F14" s="40">
        <v>1</v>
      </c>
      <c r="G14" s="4"/>
      <c r="H14" s="4"/>
      <c r="I14" s="40">
        <v>1</v>
      </c>
      <c r="J14" s="4"/>
      <c r="K14" s="4"/>
      <c r="L14" s="40">
        <v>1</v>
      </c>
      <c r="M14" s="4"/>
      <c r="N14" s="4"/>
      <c r="O14" s="40">
        <v>1</v>
      </c>
      <c r="P14" s="4"/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</row>
    <row r="15" spans="1:253" ht="15.75" x14ac:dyDescent="0.25">
      <c r="A15" s="2">
        <v>2</v>
      </c>
      <c r="B15" s="1" t="s">
        <v>322</v>
      </c>
      <c r="C15" s="10">
        <v>1</v>
      </c>
      <c r="D15" s="4"/>
      <c r="E15" s="4"/>
      <c r="F15" s="10">
        <v>1</v>
      </c>
      <c r="G15" s="4"/>
      <c r="H15" s="4"/>
      <c r="I15" s="10">
        <v>1</v>
      </c>
      <c r="J15" s="4"/>
      <c r="K15" s="4"/>
      <c r="L15" s="10">
        <v>1</v>
      </c>
      <c r="M15" s="4"/>
      <c r="N15" s="4"/>
      <c r="O15" s="10">
        <v>1</v>
      </c>
      <c r="P15" s="4"/>
      <c r="Q15" s="4"/>
      <c r="R15" s="4"/>
      <c r="S15" s="4"/>
      <c r="T15" s="4">
        <v>1</v>
      </c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</row>
    <row r="16" spans="1:253" ht="15.75" x14ac:dyDescent="0.25">
      <c r="A16" s="2">
        <v>3</v>
      </c>
      <c r="B16" s="1" t="s">
        <v>308</v>
      </c>
      <c r="C16" s="1"/>
      <c r="D16" s="4"/>
      <c r="E16" s="4">
        <v>1</v>
      </c>
      <c r="F16" s="1"/>
      <c r="G16" s="4"/>
      <c r="H16" s="4">
        <v>1</v>
      </c>
      <c r="I16" s="1"/>
      <c r="J16" s="4"/>
      <c r="K16" s="4">
        <v>1</v>
      </c>
      <c r="L16" s="1"/>
      <c r="M16" s="4"/>
      <c r="N16" s="4">
        <v>1</v>
      </c>
      <c r="O16" s="1"/>
      <c r="P16" s="4"/>
      <c r="Q16" s="4">
        <v>1</v>
      </c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</row>
    <row r="17" spans="1:254" ht="15.75" x14ac:dyDescent="0.25">
      <c r="A17" s="2">
        <v>4</v>
      </c>
      <c r="B17" s="1" t="s">
        <v>323</v>
      </c>
      <c r="C17" s="1">
        <v>1</v>
      </c>
      <c r="D17" s="1"/>
      <c r="E17" s="4"/>
      <c r="F17" s="1">
        <v>1</v>
      </c>
      <c r="G17" s="1"/>
      <c r="H17" s="4"/>
      <c r="I17" s="1">
        <v>1</v>
      </c>
      <c r="J17" s="1"/>
      <c r="K17" s="4"/>
      <c r="L17" s="1">
        <v>1</v>
      </c>
      <c r="M17" s="1"/>
      <c r="N17" s="4"/>
      <c r="O17" s="1">
        <v>1</v>
      </c>
      <c r="P17" s="1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</row>
    <row r="18" spans="1:254" ht="15.75" x14ac:dyDescent="0.25">
      <c r="A18" s="2">
        <v>5</v>
      </c>
      <c r="B18" s="1" t="s">
        <v>309</v>
      </c>
      <c r="C18" s="10">
        <v>1</v>
      </c>
      <c r="D18" s="1"/>
      <c r="E18" s="4"/>
      <c r="F18" s="10">
        <v>1</v>
      </c>
      <c r="G18" s="1"/>
      <c r="H18" s="4"/>
      <c r="I18" s="10">
        <v>1</v>
      </c>
      <c r="J18" s="1"/>
      <c r="K18" s="4"/>
      <c r="L18" s="10">
        <v>1</v>
      </c>
      <c r="M18" s="1"/>
      <c r="N18" s="4"/>
      <c r="O18" s="10">
        <v>1</v>
      </c>
      <c r="P18" s="1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</row>
    <row r="19" spans="1:254" ht="15.75" x14ac:dyDescent="0.25">
      <c r="A19" s="2">
        <v>6</v>
      </c>
      <c r="B19" s="1" t="s">
        <v>310</v>
      </c>
      <c r="C19" s="1"/>
      <c r="D19" s="1">
        <v>1</v>
      </c>
      <c r="E19" s="4"/>
      <c r="F19" s="1"/>
      <c r="G19" s="1">
        <v>1</v>
      </c>
      <c r="H19" s="4"/>
      <c r="I19" s="1"/>
      <c r="J19" s="1">
        <v>1</v>
      </c>
      <c r="K19" s="4"/>
      <c r="L19" s="1"/>
      <c r="M19" s="1">
        <v>1</v>
      </c>
      <c r="N19" s="4"/>
      <c r="O19" s="1"/>
      <c r="P19" s="1">
        <v>1</v>
      </c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</row>
    <row r="20" spans="1:254" ht="15.75" x14ac:dyDescent="0.25">
      <c r="A20" s="2">
        <v>7</v>
      </c>
      <c r="B20" s="1" t="s">
        <v>311</v>
      </c>
      <c r="C20" s="1">
        <v>1</v>
      </c>
      <c r="D20" s="1"/>
      <c r="E20" s="4"/>
      <c r="F20" s="1">
        <v>1</v>
      </c>
      <c r="G20" s="1"/>
      <c r="H20" s="4"/>
      <c r="I20" s="1">
        <v>1</v>
      </c>
      <c r="J20" s="1"/>
      <c r="K20" s="4"/>
      <c r="L20" s="1">
        <v>1</v>
      </c>
      <c r="M20" s="1"/>
      <c r="N20" s="4"/>
      <c r="O20" s="1">
        <v>1</v>
      </c>
      <c r="P20" s="1"/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</row>
    <row r="21" spans="1:254" ht="15.75" x14ac:dyDescent="0.25">
      <c r="A21" s="3">
        <v>8</v>
      </c>
      <c r="B21" s="4" t="s">
        <v>312</v>
      </c>
      <c r="C21" s="1">
        <v>1</v>
      </c>
      <c r="D21" s="4"/>
      <c r="E21" s="4"/>
      <c r="F21" s="1">
        <v>1</v>
      </c>
      <c r="G21" s="4"/>
      <c r="H21" s="4"/>
      <c r="I21" s="1">
        <v>1</v>
      </c>
      <c r="J21" s="4"/>
      <c r="K21" s="4"/>
      <c r="L21" s="1">
        <v>1</v>
      </c>
      <c r="M21" s="4"/>
      <c r="N21" s="4"/>
      <c r="O21" s="1">
        <v>1</v>
      </c>
      <c r="P21" s="4"/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254" ht="15.75" x14ac:dyDescent="0.25">
      <c r="A22" s="3">
        <v>9</v>
      </c>
      <c r="B22" s="4" t="s">
        <v>313</v>
      </c>
      <c r="C22" s="1"/>
      <c r="D22" s="4"/>
      <c r="E22" s="4">
        <v>1</v>
      </c>
      <c r="F22" s="1"/>
      <c r="G22" s="4"/>
      <c r="H22" s="4">
        <v>1</v>
      </c>
      <c r="I22" s="1"/>
      <c r="J22" s="4"/>
      <c r="K22" s="4">
        <v>1</v>
      </c>
      <c r="L22" s="1"/>
      <c r="M22" s="4"/>
      <c r="N22" s="4">
        <v>1</v>
      </c>
      <c r="O22" s="1"/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</row>
    <row r="23" spans="1:254" ht="15.75" x14ac:dyDescent="0.25">
      <c r="A23" s="3">
        <v>10</v>
      </c>
      <c r="B23" s="4" t="s">
        <v>314</v>
      </c>
      <c r="C23" s="1"/>
      <c r="D23" s="4">
        <v>1</v>
      </c>
      <c r="E23" s="4"/>
      <c r="F23" s="1"/>
      <c r="G23" s="4">
        <v>1</v>
      </c>
      <c r="H23" s="4"/>
      <c r="I23" s="1"/>
      <c r="J23" s="4">
        <v>1</v>
      </c>
      <c r="K23" s="4"/>
      <c r="L23" s="1"/>
      <c r="M23" s="4">
        <v>1</v>
      </c>
      <c r="N23" s="4"/>
      <c r="O23" s="1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5.75" x14ac:dyDescent="0.25">
      <c r="A24" s="3">
        <v>11</v>
      </c>
      <c r="B24" s="4" t="s">
        <v>315</v>
      </c>
      <c r="C24" s="1"/>
      <c r="D24" s="4"/>
      <c r="E24" s="4">
        <v>1</v>
      </c>
      <c r="F24" s="1"/>
      <c r="G24" s="4"/>
      <c r="H24" s="4">
        <v>1</v>
      </c>
      <c r="I24" s="1"/>
      <c r="J24" s="4"/>
      <c r="K24" s="4">
        <v>1</v>
      </c>
      <c r="L24" s="1"/>
      <c r="M24" s="4"/>
      <c r="N24" s="4">
        <v>1</v>
      </c>
      <c r="O24" s="1"/>
      <c r="P24" s="4"/>
      <c r="Q24" s="4">
        <v>1</v>
      </c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</row>
    <row r="25" spans="1:254" ht="15.75" x14ac:dyDescent="0.25">
      <c r="A25" s="3">
        <v>12</v>
      </c>
      <c r="B25" s="4" t="s">
        <v>316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</row>
    <row r="26" spans="1:254" ht="15.75" x14ac:dyDescent="0.25">
      <c r="A26" s="3">
        <v>13</v>
      </c>
      <c r="B26" s="4" t="s">
        <v>317</v>
      </c>
      <c r="C26" s="4"/>
      <c r="D26" s="4"/>
      <c r="E26" s="4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</row>
    <row r="27" spans="1:254" ht="15.75" x14ac:dyDescent="0.25">
      <c r="A27" s="3">
        <v>14</v>
      </c>
      <c r="B27" s="4" t="s">
        <v>318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</row>
    <row r="28" spans="1:254" ht="15.75" x14ac:dyDescent="0.25">
      <c r="A28" s="3">
        <v>15</v>
      </c>
      <c r="B28" s="4" t="s">
        <v>319</v>
      </c>
      <c r="C28" s="4"/>
      <c r="D28" s="4"/>
      <c r="E28" s="4">
        <v>1</v>
      </c>
      <c r="F28" s="4"/>
      <c r="G28" s="4"/>
      <c r="H28" s="4">
        <v>1</v>
      </c>
      <c r="I28" s="4"/>
      <c r="J28" s="4"/>
      <c r="K28" s="4">
        <v>1</v>
      </c>
      <c r="L28" s="4"/>
      <c r="M28" s="4"/>
      <c r="N28" s="4">
        <v>1</v>
      </c>
      <c r="O28" s="4"/>
      <c r="P28" s="4"/>
      <c r="Q28" s="4">
        <v>1</v>
      </c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</row>
    <row r="29" spans="1:254" ht="15.75" x14ac:dyDescent="0.25">
      <c r="A29" s="31" t="s">
        <v>51</v>
      </c>
      <c r="B29" s="4"/>
      <c r="C29" s="3">
        <v>7</v>
      </c>
      <c r="D29" s="3">
        <f t="shared" ref="D29:AI29" si="0">SUM(D14:D28)</f>
        <v>3</v>
      </c>
      <c r="E29" s="3">
        <f t="shared" si="0"/>
        <v>5</v>
      </c>
      <c r="F29" s="3">
        <f t="shared" si="0"/>
        <v>7</v>
      </c>
      <c r="G29" s="3">
        <f t="shared" si="0"/>
        <v>3</v>
      </c>
      <c r="H29" s="3">
        <f t="shared" si="0"/>
        <v>5</v>
      </c>
      <c r="I29" s="3">
        <f t="shared" si="0"/>
        <v>7</v>
      </c>
      <c r="J29" s="3">
        <f t="shared" si="0"/>
        <v>3</v>
      </c>
      <c r="K29" s="3">
        <f t="shared" si="0"/>
        <v>5</v>
      </c>
      <c r="L29" s="3">
        <f t="shared" si="0"/>
        <v>7</v>
      </c>
      <c r="M29" s="3">
        <f t="shared" si="0"/>
        <v>3</v>
      </c>
      <c r="N29" s="3">
        <f t="shared" si="0"/>
        <v>5</v>
      </c>
      <c r="O29" s="3">
        <f t="shared" si="0"/>
        <v>7</v>
      </c>
      <c r="P29" s="3">
        <f t="shared" si="0"/>
        <v>3</v>
      </c>
      <c r="Q29" s="3">
        <f t="shared" si="0"/>
        <v>5</v>
      </c>
      <c r="R29" s="3">
        <f t="shared" si="0"/>
        <v>5</v>
      </c>
      <c r="S29" s="3">
        <f t="shared" si="0"/>
        <v>7</v>
      </c>
      <c r="T29" s="3">
        <f t="shared" si="0"/>
        <v>3</v>
      </c>
      <c r="U29" s="3">
        <f t="shared" si="0"/>
        <v>5</v>
      </c>
      <c r="V29" s="3">
        <f t="shared" si="0"/>
        <v>7</v>
      </c>
      <c r="W29" s="3">
        <f t="shared" si="0"/>
        <v>3</v>
      </c>
      <c r="X29" s="3">
        <f t="shared" si="0"/>
        <v>5</v>
      </c>
      <c r="Y29" s="3">
        <f t="shared" si="0"/>
        <v>7</v>
      </c>
      <c r="Z29" s="3">
        <f t="shared" si="0"/>
        <v>3</v>
      </c>
      <c r="AA29" s="3">
        <f t="shared" si="0"/>
        <v>5</v>
      </c>
      <c r="AB29" s="3">
        <f t="shared" si="0"/>
        <v>7</v>
      </c>
      <c r="AC29" s="3">
        <f t="shared" si="0"/>
        <v>3</v>
      </c>
      <c r="AD29" s="3">
        <f t="shared" si="0"/>
        <v>5</v>
      </c>
      <c r="AE29" s="3">
        <f t="shared" si="0"/>
        <v>7</v>
      </c>
      <c r="AF29" s="3">
        <f t="shared" si="0"/>
        <v>3</v>
      </c>
      <c r="AG29" s="3">
        <f t="shared" si="0"/>
        <v>6</v>
      </c>
      <c r="AH29" s="3">
        <f t="shared" si="0"/>
        <v>6</v>
      </c>
      <c r="AI29" s="3">
        <f t="shared" si="0"/>
        <v>3</v>
      </c>
      <c r="AJ29" s="3">
        <f t="shared" ref="AJ29:BO29" si="1">SUM(AJ14:AJ28)</f>
        <v>6</v>
      </c>
      <c r="AK29" s="3">
        <f t="shared" si="1"/>
        <v>6</v>
      </c>
      <c r="AL29" s="3">
        <f t="shared" si="1"/>
        <v>3</v>
      </c>
      <c r="AM29" s="3">
        <f t="shared" si="1"/>
        <v>6</v>
      </c>
      <c r="AN29" s="3">
        <f t="shared" si="1"/>
        <v>6</v>
      </c>
      <c r="AO29" s="3">
        <f t="shared" si="1"/>
        <v>3</v>
      </c>
      <c r="AP29" s="3">
        <f t="shared" si="1"/>
        <v>6</v>
      </c>
      <c r="AQ29" s="3">
        <f t="shared" si="1"/>
        <v>6</v>
      </c>
      <c r="AR29" s="3">
        <f t="shared" si="1"/>
        <v>3</v>
      </c>
      <c r="AS29" s="3">
        <f t="shared" si="1"/>
        <v>6</v>
      </c>
      <c r="AT29" s="3">
        <f t="shared" si="1"/>
        <v>6</v>
      </c>
      <c r="AU29" s="3">
        <f t="shared" si="1"/>
        <v>3</v>
      </c>
      <c r="AV29" s="3">
        <f t="shared" si="1"/>
        <v>6</v>
      </c>
      <c r="AW29" s="3">
        <f t="shared" si="1"/>
        <v>7</v>
      </c>
      <c r="AX29" s="3">
        <f t="shared" si="1"/>
        <v>2</v>
      </c>
      <c r="AY29" s="3">
        <f t="shared" si="1"/>
        <v>6</v>
      </c>
      <c r="AZ29" s="3">
        <f t="shared" si="1"/>
        <v>7</v>
      </c>
      <c r="BA29" s="3">
        <f t="shared" si="1"/>
        <v>2</v>
      </c>
      <c r="BB29" s="3">
        <f t="shared" si="1"/>
        <v>6</v>
      </c>
      <c r="BC29" s="3">
        <f t="shared" si="1"/>
        <v>7</v>
      </c>
      <c r="BD29" s="3">
        <f t="shared" si="1"/>
        <v>2</v>
      </c>
      <c r="BE29" s="3">
        <f t="shared" si="1"/>
        <v>6</v>
      </c>
      <c r="BF29" s="3">
        <f t="shared" si="1"/>
        <v>7</v>
      </c>
      <c r="BG29" s="3">
        <f t="shared" si="1"/>
        <v>2</v>
      </c>
      <c r="BH29" s="3">
        <f t="shared" si="1"/>
        <v>6</v>
      </c>
      <c r="BI29" s="3">
        <f t="shared" si="1"/>
        <v>7</v>
      </c>
      <c r="BJ29" s="3">
        <f t="shared" si="1"/>
        <v>2</v>
      </c>
      <c r="BK29" s="3">
        <f t="shared" si="1"/>
        <v>4</v>
      </c>
      <c r="BL29" s="3">
        <f t="shared" si="1"/>
        <v>6</v>
      </c>
      <c r="BM29" s="3">
        <f t="shared" si="1"/>
        <v>5</v>
      </c>
      <c r="BN29" s="3">
        <f t="shared" si="1"/>
        <v>4</v>
      </c>
      <c r="BO29" s="3">
        <f t="shared" si="1"/>
        <v>6</v>
      </c>
      <c r="BP29" s="3">
        <f t="shared" ref="BP29:CU29" si="2">SUM(BP14:BP28)</f>
        <v>5</v>
      </c>
      <c r="BQ29" s="3">
        <f t="shared" si="2"/>
        <v>4</v>
      </c>
      <c r="BR29" s="3">
        <f t="shared" si="2"/>
        <v>6</v>
      </c>
      <c r="BS29" s="3">
        <f t="shared" si="2"/>
        <v>5</v>
      </c>
      <c r="BT29" s="3">
        <f t="shared" si="2"/>
        <v>4</v>
      </c>
      <c r="BU29" s="3">
        <f t="shared" si="2"/>
        <v>6</v>
      </c>
      <c r="BV29" s="3">
        <f t="shared" si="2"/>
        <v>5</v>
      </c>
      <c r="BW29" s="3">
        <f t="shared" si="2"/>
        <v>4</v>
      </c>
      <c r="BX29" s="3">
        <f t="shared" si="2"/>
        <v>6</v>
      </c>
      <c r="BY29" s="3">
        <f t="shared" si="2"/>
        <v>5</v>
      </c>
      <c r="BZ29" s="3">
        <f t="shared" si="2"/>
        <v>6</v>
      </c>
      <c r="CA29" s="3">
        <f t="shared" si="2"/>
        <v>7</v>
      </c>
      <c r="CB29" s="3">
        <f t="shared" si="2"/>
        <v>2</v>
      </c>
      <c r="CC29" s="3">
        <f t="shared" si="2"/>
        <v>6</v>
      </c>
      <c r="CD29" s="3">
        <f t="shared" si="2"/>
        <v>7</v>
      </c>
      <c r="CE29" s="3">
        <f t="shared" si="2"/>
        <v>2</v>
      </c>
      <c r="CF29" s="3">
        <f t="shared" si="2"/>
        <v>6</v>
      </c>
      <c r="CG29" s="3">
        <f t="shared" si="2"/>
        <v>7</v>
      </c>
      <c r="CH29" s="3">
        <f t="shared" si="2"/>
        <v>2</v>
      </c>
      <c r="CI29" s="3">
        <f t="shared" si="2"/>
        <v>6</v>
      </c>
      <c r="CJ29" s="3">
        <f t="shared" si="2"/>
        <v>7</v>
      </c>
      <c r="CK29" s="3">
        <f t="shared" si="2"/>
        <v>2</v>
      </c>
      <c r="CL29" s="3">
        <f t="shared" si="2"/>
        <v>6</v>
      </c>
      <c r="CM29" s="3">
        <f t="shared" si="2"/>
        <v>7</v>
      </c>
      <c r="CN29" s="3">
        <f t="shared" si="2"/>
        <v>2</v>
      </c>
      <c r="CO29" s="3">
        <f t="shared" si="2"/>
        <v>6</v>
      </c>
      <c r="CP29" s="3">
        <f t="shared" si="2"/>
        <v>4</v>
      </c>
      <c r="CQ29" s="3">
        <f t="shared" si="2"/>
        <v>5</v>
      </c>
      <c r="CR29" s="3">
        <f t="shared" si="2"/>
        <v>6</v>
      </c>
      <c r="CS29" s="3">
        <f t="shared" si="2"/>
        <v>4</v>
      </c>
      <c r="CT29" s="3">
        <f t="shared" si="2"/>
        <v>5</v>
      </c>
      <c r="CU29" s="3">
        <f t="shared" si="2"/>
        <v>6</v>
      </c>
      <c r="CV29" s="3">
        <f t="shared" ref="CV29:EA29" si="3">SUM(CV14:CV28)</f>
        <v>4</v>
      </c>
      <c r="CW29" s="3">
        <f t="shared" si="3"/>
        <v>5</v>
      </c>
      <c r="CX29" s="3">
        <f t="shared" si="3"/>
        <v>6</v>
      </c>
      <c r="CY29" s="3">
        <f t="shared" si="3"/>
        <v>4</v>
      </c>
      <c r="CZ29" s="3">
        <f t="shared" si="3"/>
        <v>5</v>
      </c>
      <c r="DA29" s="3">
        <f t="shared" si="3"/>
        <v>6</v>
      </c>
      <c r="DB29" s="3">
        <f t="shared" si="3"/>
        <v>4</v>
      </c>
      <c r="DC29" s="3">
        <f t="shared" si="3"/>
        <v>5</v>
      </c>
      <c r="DD29" s="3">
        <f t="shared" si="3"/>
        <v>6</v>
      </c>
      <c r="DE29" s="3">
        <f t="shared" si="3"/>
        <v>4</v>
      </c>
      <c r="DF29" s="3">
        <f t="shared" si="3"/>
        <v>5</v>
      </c>
      <c r="DG29" s="3">
        <f t="shared" si="3"/>
        <v>6</v>
      </c>
      <c r="DH29" s="3">
        <f t="shared" si="3"/>
        <v>4</v>
      </c>
      <c r="DI29" s="3">
        <f t="shared" si="3"/>
        <v>5</v>
      </c>
      <c r="DJ29" s="3">
        <f t="shared" si="3"/>
        <v>6</v>
      </c>
      <c r="DK29" s="3">
        <f t="shared" si="3"/>
        <v>4</v>
      </c>
      <c r="DL29" s="3">
        <f t="shared" si="3"/>
        <v>5</v>
      </c>
      <c r="DM29" s="3">
        <f t="shared" si="3"/>
        <v>6</v>
      </c>
      <c r="DN29" s="3">
        <f t="shared" si="3"/>
        <v>4</v>
      </c>
      <c r="DO29" s="3">
        <f t="shared" si="3"/>
        <v>5</v>
      </c>
      <c r="DP29" s="3">
        <f t="shared" si="3"/>
        <v>6</v>
      </c>
      <c r="DQ29" s="3">
        <f t="shared" si="3"/>
        <v>4</v>
      </c>
      <c r="DR29" s="3">
        <f t="shared" si="3"/>
        <v>5</v>
      </c>
      <c r="DS29" s="3">
        <f t="shared" si="3"/>
        <v>9</v>
      </c>
      <c r="DT29" s="3">
        <f t="shared" si="3"/>
        <v>6</v>
      </c>
      <c r="DU29" s="3">
        <f t="shared" si="3"/>
        <v>0</v>
      </c>
      <c r="DV29" s="3">
        <f t="shared" si="3"/>
        <v>9</v>
      </c>
      <c r="DW29" s="3">
        <f t="shared" si="3"/>
        <v>6</v>
      </c>
      <c r="DX29" s="3">
        <f t="shared" si="3"/>
        <v>0</v>
      </c>
      <c r="DY29" s="3">
        <f t="shared" si="3"/>
        <v>9</v>
      </c>
      <c r="DZ29" s="3">
        <f t="shared" si="3"/>
        <v>6</v>
      </c>
      <c r="EA29" s="3">
        <f t="shared" si="3"/>
        <v>0</v>
      </c>
      <c r="EB29" s="3">
        <f t="shared" ref="EB29:FG29" si="4">SUM(EB14:EB28)</f>
        <v>9</v>
      </c>
      <c r="EC29" s="3">
        <f t="shared" si="4"/>
        <v>6</v>
      </c>
      <c r="ED29" s="3">
        <f t="shared" si="4"/>
        <v>0</v>
      </c>
      <c r="EE29" s="3">
        <f t="shared" si="4"/>
        <v>9</v>
      </c>
      <c r="EF29" s="3">
        <f t="shared" si="4"/>
        <v>6</v>
      </c>
      <c r="EG29" s="3">
        <f t="shared" si="4"/>
        <v>0</v>
      </c>
      <c r="EH29" s="3">
        <f t="shared" si="4"/>
        <v>8</v>
      </c>
      <c r="EI29" s="3">
        <f t="shared" si="4"/>
        <v>7</v>
      </c>
      <c r="EJ29" s="3">
        <f t="shared" si="4"/>
        <v>0</v>
      </c>
      <c r="EK29" s="3">
        <f t="shared" si="4"/>
        <v>8</v>
      </c>
      <c r="EL29" s="3">
        <f t="shared" si="4"/>
        <v>7</v>
      </c>
      <c r="EM29" s="3">
        <f t="shared" si="4"/>
        <v>0</v>
      </c>
      <c r="EN29" s="3">
        <f t="shared" si="4"/>
        <v>8</v>
      </c>
      <c r="EO29" s="3">
        <f t="shared" si="4"/>
        <v>7</v>
      </c>
      <c r="EP29" s="3">
        <f t="shared" si="4"/>
        <v>0</v>
      </c>
      <c r="EQ29" s="3">
        <f t="shared" si="4"/>
        <v>8</v>
      </c>
      <c r="ER29" s="3">
        <f t="shared" si="4"/>
        <v>7</v>
      </c>
      <c r="ES29" s="3">
        <f t="shared" si="4"/>
        <v>0</v>
      </c>
      <c r="ET29" s="3">
        <f t="shared" si="4"/>
        <v>8</v>
      </c>
      <c r="EU29" s="3">
        <f t="shared" si="4"/>
        <v>7</v>
      </c>
      <c r="EV29" s="3">
        <f t="shared" si="4"/>
        <v>0</v>
      </c>
      <c r="EW29" s="3">
        <f t="shared" si="4"/>
        <v>5</v>
      </c>
      <c r="EX29" s="3">
        <f t="shared" si="4"/>
        <v>6</v>
      </c>
      <c r="EY29" s="3">
        <f t="shared" si="4"/>
        <v>4</v>
      </c>
      <c r="EZ29" s="3">
        <f t="shared" si="4"/>
        <v>5</v>
      </c>
      <c r="FA29" s="3">
        <f t="shared" si="4"/>
        <v>6</v>
      </c>
      <c r="FB29" s="3">
        <f t="shared" si="4"/>
        <v>4</v>
      </c>
      <c r="FC29" s="3">
        <f t="shared" si="4"/>
        <v>5</v>
      </c>
      <c r="FD29" s="3">
        <f t="shared" si="4"/>
        <v>6</v>
      </c>
      <c r="FE29" s="3">
        <f t="shared" si="4"/>
        <v>4</v>
      </c>
      <c r="FF29" s="3">
        <f t="shared" si="4"/>
        <v>5</v>
      </c>
      <c r="FG29" s="3">
        <f t="shared" si="4"/>
        <v>6</v>
      </c>
      <c r="FH29" s="3">
        <f t="shared" ref="FH29:FK29" si="5">SUM(FH14:FH28)</f>
        <v>4</v>
      </c>
      <c r="FI29" s="3">
        <f t="shared" si="5"/>
        <v>5</v>
      </c>
      <c r="FJ29" s="3">
        <f t="shared" si="5"/>
        <v>6</v>
      </c>
      <c r="FK29" s="3">
        <f t="shared" si="5"/>
        <v>4</v>
      </c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</row>
    <row r="30" spans="1:254" ht="67.5" x14ac:dyDescent="0.25">
      <c r="A30" s="33" t="s">
        <v>211</v>
      </c>
      <c r="B30" s="32"/>
      <c r="C30" s="9">
        <f>C29/15%</f>
        <v>46.666666666666671</v>
      </c>
      <c r="D30" s="9">
        <f t="shared" ref="D30:BO30" si="6">D29/15%</f>
        <v>20</v>
      </c>
      <c r="E30" s="9">
        <f t="shared" si="6"/>
        <v>33.333333333333336</v>
      </c>
      <c r="F30" s="9">
        <f t="shared" si="6"/>
        <v>46.666666666666671</v>
      </c>
      <c r="G30" s="9">
        <f t="shared" si="6"/>
        <v>20</v>
      </c>
      <c r="H30" s="9">
        <f t="shared" si="6"/>
        <v>33.333333333333336</v>
      </c>
      <c r="I30" s="9">
        <f t="shared" si="6"/>
        <v>46.666666666666671</v>
      </c>
      <c r="J30" s="9">
        <f t="shared" si="6"/>
        <v>20</v>
      </c>
      <c r="K30" s="9">
        <f t="shared" si="6"/>
        <v>33.333333333333336</v>
      </c>
      <c r="L30" s="9">
        <f t="shared" si="6"/>
        <v>46.666666666666671</v>
      </c>
      <c r="M30" s="9">
        <f t="shared" si="6"/>
        <v>20</v>
      </c>
      <c r="N30" s="9">
        <f t="shared" si="6"/>
        <v>33.333333333333336</v>
      </c>
      <c r="O30" s="9">
        <f t="shared" si="6"/>
        <v>46.666666666666671</v>
      </c>
      <c r="P30" s="9">
        <f t="shared" si="6"/>
        <v>20</v>
      </c>
      <c r="Q30" s="9">
        <f t="shared" si="6"/>
        <v>33.333333333333336</v>
      </c>
      <c r="R30" s="9">
        <f t="shared" si="6"/>
        <v>33.333333333333336</v>
      </c>
      <c r="S30" s="9">
        <f t="shared" si="6"/>
        <v>46.666666666666671</v>
      </c>
      <c r="T30" s="9">
        <f t="shared" si="6"/>
        <v>20</v>
      </c>
      <c r="U30" s="9">
        <f t="shared" si="6"/>
        <v>33.333333333333336</v>
      </c>
      <c r="V30" s="9">
        <f t="shared" si="6"/>
        <v>46.666666666666671</v>
      </c>
      <c r="W30" s="9">
        <f t="shared" si="6"/>
        <v>20</v>
      </c>
      <c r="X30" s="9">
        <f t="shared" si="6"/>
        <v>33.333333333333336</v>
      </c>
      <c r="Y30" s="9">
        <f t="shared" si="6"/>
        <v>46.666666666666671</v>
      </c>
      <c r="Z30" s="9">
        <f t="shared" si="6"/>
        <v>20</v>
      </c>
      <c r="AA30" s="9">
        <f t="shared" si="6"/>
        <v>33.333333333333336</v>
      </c>
      <c r="AB30" s="9">
        <f t="shared" si="6"/>
        <v>46.666666666666671</v>
      </c>
      <c r="AC30" s="9">
        <f t="shared" si="6"/>
        <v>20</v>
      </c>
      <c r="AD30" s="9">
        <f t="shared" si="6"/>
        <v>33.333333333333336</v>
      </c>
      <c r="AE30" s="9">
        <f t="shared" si="6"/>
        <v>46.666666666666671</v>
      </c>
      <c r="AF30" s="9">
        <f t="shared" si="6"/>
        <v>20</v>
      </c>
      <c r="AG30" s="9">
        <f t="shared" si="6"/>
        <v>40</v>
      </c>
      <c r="AH30" s="9">
        <f t="shared" si="6"/>
        <v>40</v>
      </c>
      <c r="AI30" s="9">
        <f t="shared" si="6"/>
        <v>20</v>
      </c>
      <c r="AJ30" s="9">
        <f t="shared" si="6"/>
        <v>40</v>
      </c>
      <c r="AK30" s="9">
        <f t="shared" si="6"/>
        <v>40</v>
      </c>
      <c r="AL30" s="9">
        <f t="shared" si="6"/>
        <v>20</v>
      </c>
      <c r="AM30" s="9">
        <f t="shared" si="6"/>
        <v>40</v>
      </c>
      <c r="AN30" s="9">
        <f t="shared" si="6"/>
        <v>40</v>
      </c>
      <c r="AO30" s="9">
        <f t="shared" si="6"/>
        <v>20</v>
      </c>
      <c r="AP30" s="9">
        <f t="shared" si="6"/>
        <v>40</v>
      </c>
      <c r="AQ30" s="9">
        <f t="shared" si="6"/>
        <v>40</v>
      </c>
      <c r="AR30" s="9">
        <f t="shared" si="6"/>
        <v>20</v>
      </c>
      <c r="AS30" s="9">
        <f t="shared" si="6"/>
        <v>40</v>
      </c>
      <c r="AT30" s="9">
        <f t="shared" si="6"/>
        <v>40</v>
      </c>
      <c r="AU30" s="9">
        <f t="shared" si="6"/>
        <v>20</v>
      </c>
      <c r="AV30" s="9">
        <f t="shared" si="6"/>
        <v>40</v>
      </c>
      <c r="AW30" s="9">
        <f t="shared" si="6"/>
        <v>46.666666666666671</v>
      </c>
      <c r="AX30" s="9">
        <f t="shared" si="6"/>
        <v>13.333333333333334</v>
      </c>
      <c r="AY30" s="9">
        <f t="shared" si="6"/>
        <v>40</v>
      </c>
      <c r="AZ30" s="9">
        <f t="shared" si="6"/>
        <v>46.666666666666671</v>
      </c>
      <c r="BA30" s="9">
        <f t="shared" si="6"/>
        <v>13.333333333333334</v>
      </c>
      <c r="BB30" s="9">
        <f t="shared" si="6"/>
        <v>40</v>
      </c>
      <c r="BC30" s="9">
        <f t="shared" si="6"/>
        <v>46.666666666666671</v>
      </c>
      <c r="BD30" s="9">
        <f t="shared" si="6"/>
        <v>13.333333333333334</v>
      </c>
      <c r="BE30" s="9">
        <f t="shared" si="6"/>
        <v>40</v>
      </c>
      <c r="BF30" s="9">
        <f t="shared" si="6"/>
        <v>46.666666666666671</v>
      </c>
      <c r="BG30" s="9">
        <f t="shared" si="6"/>
        <v>13.333333333333334</v>
      </c>
      <c r="BH30" s="9">
        <f t="shared" si="6"/>
        <v>40</v>
      </c>
      <c r="BI30" s="9">
        <f t="shared" si="6"/>
        <v>46.666666666666671</v>
      </c>
      <c r="BJ30" s="9">
        <f t="shared" si="6"/>
        <v>13.333333333333334</v>
      </c>
      <c r="BK30" s="9">
        <f t="shared" si="6"/>
        <v>26.666666666666668</v>
      </c>
      <c r="BL30" s="9">
        <f t="shared" si="6"/>
        <v>40</v>
      </c>
      <c r="BM30" s="9">
        <f t="shared" si="6"/>
        <v>33.333333333333336</v>
      </c>
      <c r="BN30" s="9">
        <f t="shared" si="6"/>
        <v>26.666666666666668</v>
      </c>
      <c r="BO30" s="9">
        <f t="shared" si="6"/>
        <v>40</v>
      </c>
      <c r="BP30" s="9">
        <f t="shared" ref="BP30:EA30" si="7">BP29/15%</f>
        <v>33.333333333333336</v>
      </c>
      <c r="BQ30" s="9">
        <f t="shared" si="7"/>
        <v>26.666666666666668</v>
      </c>
      <c r="BR30" s="9">
        <f t="shared" si="7"/>
        <v>40</v>
      </c>
      <c r="BS30" s="9">
        <f t="shared" si="7"/>
        <v>33.333333333333336</v>
      </c>
      <c r="BT30" s="9">
        <f t="shared" si="7"/>
        <v>26.666666666666668</v>
      </c>
      <c r="BU30" s="9">
        <f t="shared" si="7"/>
        <v>40</v>
      </c>
      <c r="BV30" s="9">
        <f t="shared" si="7"/>
        <v>33.333333333333336</v>
      </c>
      <c r="BW30" s="9">
        <f t="shared" si="7"/>
        <v>26.666666666666668</v>
      </c>
      <c r="BX30" s="9">
        <f t="shared" si="7"/>
        <v>40</v>
      </c>
      <c r="BY30" s="9">
        <f t="shared" si="7"/>
        <v>33.333333333333336</v>
      </c>
      <c r="BZ30" s="9">
        <f t="shared" si="7"/>
        <v>40</v>
      </c>
      <c r="CA30" s="9">
        <f t="shared" si="7"/>
        <v>46.666666666666671</v>
      </c>
      <c r="CB30" s="9">
        <f t="shared" si="7"/>
        <v>13.333333333333334</v>
      </c>
      <c r="CC30" s="9">
        <f t="shared" si="7"/>
        <v>40</v>
      </c>
      <c r="CD30" s="9">
        <f t="shared" si="7"/>
        <v>46.666666666666671</v>
      </c>
      <c r="CE30" s="9">
        <f t="shared" si="7"/>
        <v>13.333333333333334</v>
      </c>
      <c r="CF30" s="9">
        <f t="shared" si="7"/>
        <v>40</v>
      </c>
      <c r="CG30" s="9">
        <f t="shared" si="7"/>
        <v>46.666666666666671</v>
      </c>
      <c r="CH30" s="9">
        <f t="shared" si="7"/>
        <v>13.333333333333334</v>
      </c>
      <c r="CI30" s="9">
        <f t="shared" si="7"/>
        <v>40</v>
      </c>
      <c r="CJ30" s="9">
        <f t="shared" si="7"/>
        <v>46.666666666666671</v>
      </c>
      <c r="CK30" s="9">
        <f t="shared" si="7"/>
        <v>13.333333333333334</v>
      </c>
      <c r="CL30" s="9">
        <f t="shared" si="7"/>
        <v>40</v>
      </c>
      <c r="CM30" s="9">
        <f t="shared" si="7"/>
        <v>46.666666666666671</v>
      </c>
      <c r="CN30" s="9">
        <f t="shared" si="7"/>
        <v>13.333333333333334</v>
      </c>
      <c r="CO30" s="9">
        <f t="shared" si="7"/>
        <v>40</v>
      </c>
      <c r="CP30" s="9">
        <f t="shared" si="7"/>
        <v>26.666666666666668</v>
      </c>
      <c r="CQ30" s="9">
        <f t="shared" si="7"/>
        <v>33.333333333333336</v>
      </c>
      <c r="CR30" s="9">
        <f t="shared" si="7"/>
        <v>40</v>
      </c>
      <c r="CS30" s="9">
        <f t="shared" si="7"/>
        <v>26.666666666666668</v>
      </c>
      <c r="CT30" s="9">
        <f t="shared" si="7"/>
        <v>33.333333333333336</v>
      </c>
      <c r="CU30" s="9">
        <f t="shared" si="7"/>
        <v>40</v>
      </c>
      <c r="CV30" s="9">
        <f t="shared" si="7"/>
        <v>26.666666666666668</v>
      </c>
      <c r="CW30" s="9">
        <f t="shared" si="7"/>
        <v>33.333333333333336</v>
      </c>
      <c r="CX30" s="9">
        <f t="shared" si="7"/>
        <v>40</v>
      </c>
      <c r="CY30" s="9">
        <f t="shared" si="7"/>
        <v>26.666666666666668</v>
      </c>
      <c r="CZ30" s="9">
        <f t="shared" si="7"/>
        <v>33.333333333333336</v>
      </c>
      <c r="DA30" s="9">
        <f t="shared" si="7"/>
        <v>40</v>
      </c>
      <c r="DB30" s="9">
        <f t="shared" si="7"/>
        <v>26.666666666666668</v>
      </c>
      <c r="DC30" s="9">
        <f t="shared" si="7"/>
        <v>33.333333333333336</v>
      </c>
      <c r="DD30" s="9">
        <f t="shared" si="7"/>
        <v>40</v>
      </c>
      <c r="DE30" s="9">
        <f t="shared" si="7"/>
        <v>26.666666666666668</v>
      </c>
      <c r="DF30" s="9">
        <f t="shared" si="7"/>
        <v>33.333333333333336</v>
      </c>
      <c r="DG30" s="9">
        <f t="shared" si="7"/>
        <v>40</v>
      </c>
      <c r="DH30" s="9">
        <f t="shared" si="7"/>
        <v>26.666666666666668</v>
      </c>
      <c r="DI30" s="9">
        <f t="shared" si="7"/>
        <v>33.333333333333336</v>
      </c>
      <c r="DJ30" s="9">
        <f t="shared" si="7"/>
        <v>40</v>
      </c>
      <c r="DK30" s="9">
        <f t="shared" si="7"/>
        <v>26.666666666666668</v>
      </c>
      <c r="DL30" s="9">
        <f t="shared" si="7"/>
        <v>33.333333333333336</v>
      </c>
      <c r="DM30" s="9">
        <f t="shared" si="7"/>
        <v>40</v>
      </c>
      <c r="DN30" s="9">
        <f t="shared" si="7"/>
        <v>26.666666666666668</v>
      </c>
      <c r="DO30" s="9">
        <f t="shared" si="7"/>
        <v>33.333333333333336</v>
      </c>
      <c r="DP30" s="9">
        <f t="shared" si="7"/>
        <v>40</v>
      </c>
      <c r="DQ30" s="9">
        <f t="shared" si="7"/>
        <v>26.666666666666668</v>
      </c>
      <c r="DR30" s="9">
        <f t="shared" si="7"/>
        <v>33.333333333333336</v>
      </c>
      <c r="DS30" s="9">
        <f t="shared" si="7"/>
        <v>60</v>
      </c>
      <c r="DT30" s="9">
        <f t="shared" si="7"/>
        <v>40</v>
      </c>
      <c r="DU30" s="9">
        <f t="shared" si="7"/>
        <v>0</v>
      </c>
      <c r="DV30" s="9">
        <f t="shared" si="7"/>
        <v>60</v>
      </c>
      <c r="DW30" s="9">
        <f t="shared" si="7"/>
        <v>40</v>
      </c>
      <c r="DX30" s="9">
        <f t="shared" si="7"/>
        <v>0</v>
      </c>
      <c r="DY30" s="9">
        <f t="shared" si="7"/>
        <v>60</v>
      </c>
      <c r="DZ30" s="9">
        <f t="shared" si="7"/>
        <v>40</v>
      </c>
      <c r="EA30" s="9">
        <f t="shared" si="7"/>
        <v>0</v>
      </c>
      <c r="EB30" s="9">
        <f t="shared" ref="EB30:FK30" si="8">EB29/15%</f>
        <v>60</v>
      </c>
      <c r="EC30" s="9">
        <f t="shared" si="8"/>
        <v>40</v>
      </c>
      <c r="ED30" s="9">
        <f t="shared" si="8"/>
        <v>0</v>
      </c>
      <c r="EE30" s="9">
        <f t="shared" si="8"/>
        <v>60</v>
      </c>
      <c r="EF30" s="9">
        <f t="shared" si="8"/>
        <v>40</v>
      </c>
      <c r="EG30" s="9">
        <f t="shared" si="8"/>
        <v>0</v>
      </c>
      <c r="EH30" s="9">
        <f t="shared" si="8"/>
        <v>53.333333333333336</v>
      </c>
      <c r="EI30" s="9">
        <f t="shared" si="8"/>
        <v>46.666666666666671</v>
      </c>
      <c r="EJ30" s="9">
        <f t="shared" si="8"/>
        <v>0</v>
      </c>
      <c r="EK30" s="9">
        <f t="shared" si="8"/>
        <v>53.333333333333336</v>
      </c>
      <c r="EL30" s="9">
        <f t="shared" si="8"/>
        <v>46.666666666666671</v>
      </c>
      <c r="EM30" s="9">
        <f t="shared" si="8"/>
        <v>0</v>
      </c>
      <c r="EN30" s="9">
        <f t="shared" si="8"/>
        <v>53.333333333333336</v>
      </c>
      <c r="EO30" s="9">
        <f t="shared" si="8"/>
        <v>46.666666666666671</v>
      </c>
      <c r="EP30" s="9">
        <f t="shared" si="8"/>
        <v>0</v>
      </c>
      <c r="EQ30" s="9">
        <f t="shared" si="8"/>
        <v>53.333333333333336</v>
      </c>
      <c r="ER30" s="9">
        <f t="shared" si="8"/>
        <v>46.666666666666671</v>
      </c>
      <c r="ES30" s="9">
        <f t="shared" si="8"/>
        <v>0</v>
      </c>
      <c r="ET30" s="9">
        <f t="shared" si="8"/>
        <v>53.333333333333336</v>
      </c>
      <c r="EU30" s="9">
        <f t="shared" si="8"/>
        <v>46.666666666666671</v>
      </c>
      <c r="EV30" s="9">
        <f t="shared" si="8"/>
        <v>0</v>
      </c>
      <c r="EW30" s="9">
        <f t="shared" si="8"/>
        <v>33.333333333333336</v>
      </c>
      <c r="EX30" s="9">
        <f t="shared" si="8"/>
        <v>40</v>
      </c>
      <c r="EY30" s="9">
        <f t="shared" si="8"/>
        <v>26.666666666666668</v>
      </c>
      <c r="EZ30" s="9">
        <f t="shared" si="8"/>
        <v>33.333333333333336</v>
      </c>
      <c r="FA30" s="9">
        <f t="shared" si="8"/>
        <v>40</v>
      </c>
      <c r="FB30" s="9">
        <f t="shared" si="8"/>
        <v>26.666666666666668</v>
      </c>
      <c r="FC30" s="9">
        <f t="shared" si="8"/>
        <v>33.333333333333336</v>
      </c>
      <c r="FD30" s="9">
        <f t="shared" si="8"/>
        <v>40</v>
      </c>
      <c r="FE30" s="9">
        <f t="shared" si="8"/>
        <v>26.666666666666668</v>
      </c>
      <c r="FF30" s="9">
        <f t="shared" si="8"/>
        <v>33.333333333333336</v>
      </c>
      <c r="FG30" s="9">
        <f t="shared" si="8"/>
        <v>40</v>
      </c>
      <c r="FH30" s="9">
        <f t="shared" si="8"/>
        <v>26.666666666666668</v>
      </c>
      <c r="FI30" s="9">
        <f t="shared" si="8"/>
        <v>33.333333333333336</v>
      </c>
      <c r="FJ30" s="9">
        <f t="shared" si="8"/>
        <v>40</v>
      </c>
      <c r="FK30" s="9">
        <f t="shared" si="8"/>
        <v>26.666666666666668</v>
      </c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</row>
    <row r="31" spans="1:254" ht="15.75" x14ac:dyDescent="0.25">
      <c r="B31" s="3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</row>
    <row r="32" spans="1:254" ht="15.75" x14ac:dyDescent="0.25">
      <c r="C32" s="36"/>
      <c r="D32" s="36"/>
      <c r="E32" s="37"/>
      <c r="F32" s="16"/>
      <c r="G32" s="16"/>
      <c r="H32" s="16"/>
      <c r="I32" s="16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</row>
    <row r="33" spans="2:254" ht="15.75" x14ac:dyDescent="0.25">
      <c r="B33" s="35" t="s">
        <v>202</v>
      </c>
      <c r="C33" s="28" t="s">
        <v>206</v>
      </c>
      <c r="D33" s="26">
        <f>E33/100*15</f>
        <v>7.05</v>
      </c>
      <c r="E33" s="27">
        <v>47</v>
      </c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</row>
    <row r="34" spans="2:254" ht="15.75" x14ac:dyDescent="0.25">
      <c r="B34" s="4" t="s">
        <v>203</v>
      </c>
      <c r="C34" s="20" t="s">
        <v>206</v>
      </c>
      <c r="D34" s="21">
        <f>E34/100*15</f>
        <v>3</v>
      </c>
      <c r="E34" s="17">
        <f>(D30+G30+J30+M30+P30)/5</f>
        <v>20</v>
      </c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</row>
    <row r="35" spans="2:254" ht="15.75" x14ac:dyDescent="0.25">
      <c r="B35" s="4" t="s">
        <v>204</v>
      </c>
      <c r="C35" s="20" t="s">
        <v>206</v>
      </c>
      <c r="D35" s="21">
        <f>E35/100*15</f>
        <v>4.95</v>
      </c>
      <c r="E35" s="17">
        <v>33</v>
      </c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</row>
    <row r="36" spans="2:254" x14ac:dyDescent="0.25">
      <c r="B36" s="4" t="s">
        <v>205</v>
      </c>
      <c r="C36" s="25"/>
      <c r="D36" s="23">
        <f>SUM(D33:D35)</f>
        <v>15</v>
      </c>
      <c r="E36" s="23">
        <f>SUM(E33:E35)</f>
        <v>100</v>
      </c>
    </row>
    <row r="37" spans="2:254" x14ac:dyDescent="0.25">
      <c r="B37" s="4"/>
      <c r="C37" s="20"/>
      <c r="D37" s="42" t="s">
        <v>12</v>
      </c>
      <c r="E37" s="43"/>
      <c r="F37" s="44" t="s">
        <v>3</v>
      </c>
      <c r="G37" s="45"/>
      <c r="H37" s="46" t="s">
        <v>104</v>
      </c>
      <c r="I37" s="47"/>
    </row>
    <row r="38" spans="2:254" x14ac:dyDescent="0.25">
      <c r="B38" s="4"/>
      <c r="C38" s="20" t="s">
        <v>207</v>
      </c>
      <c r="D38" s="3">
        <f>E38/100*15</f>
        <v>5.0000000000000009</v>
      </c>
      <c r="E38" s="17">
        <f>(R30+U30+X30+AA30+AD30)/5</f>
        <v>33.333333333333336</v>
      </c>
      <c r="F38" s="3">
        <f>G38/100*15</f>
        <v>6</v>
      </c>
      <c r="G38" s="17">
        <f>(AG30+AJ30+AM30+AP30+AS30)/5</f>
        <v>40</v>
      </c>
      <c r="H38" s="3">
        <f>I38/100*15</f>
        <v>6</v>
      </c>
      <c r="I38" s="17">
        <f>(AV30+AY30+BB30+BE30+BH30)/5</f>
        <v>40</v>
      </c>
    </row>
    <row r="39" spans="2:254" x14ac:dyDescent="0.25">
      <c r="B39" s="4" t="s">
        <v>203</v>
      </c>
      <c r="C39" s="20" t="s">
        <v>207</v>
      </c>
      <c r="D39" s="21">
        <v>7</v>
      </c>
      <c r="E39" s="17">
        <v>47</v>
      </c>
      <c r="F39" s="3">
        <f>G39/100*15</f>
        <v>6</v>
      </c>
      <c r="G39" s="17">
        <f>(AH30+AK30+AN30+AQ30+AT30)/5</f>
        <v>40</v>
      </c>
      <c r="H39" s="3">
        <f>I39/100*15</f>
        <v>7.05</v>
      </c>
      <c r="I39" s="17">
        <v>47</v>
      </c>
    </row>
    <row r="40" spans="2:254" ht="39" customHeight="1" x14ac:dyDescent="0.25">
      <c r="B40" s="4" t="s">
        <v>204</v>
      </c>
      <c r="C40" s="20" t="s">
        <v>207</v>
      </c>
      <c r="D40" s="21">
        <v>3</v>
      </c>
      <c r="E40" s="17">
        <v>20</v>
      </c>
      <c r="F40" s="3">
        <f>G40/100*15</f>
        <v>3</v>
      </c>
      <c r="G40" s="17">
        <f>(AI30+AL30+AO30+AR30+AU30)/5</f>
        <v>20</v>
      </c>
      <c r="H40" s="3">
        <f>I40/100*15</f>
        <v>1.9500000000000002</v>
      </c>
      <c r="I40" s="17">
        <v>13</v>
      </c>
    </row>
    <row r="41" spans="2:254" x14ac:dyDescent="0.25">
      <c r="B41" s="4" t="s">
        <v>205</v>
      </c>
      <c r="C41" s="20"/>
      <c r="D41" s="19">
        <f t="shared" ref="D41:I41" si="9">SUM(D38:D40)</f>
        <v>15</v>
      </c>
      <c r="E41" s="19">
        <f t="shared" si="9"/>
        <v>100.33333333333334</v>
      </c>
      <c r="F41" s="18">
        <f t="shared" si="9"/>
        <v>15</v>
      </c>
      <c r="G41" s="19">
        <f t="shared" si="9"/>
        <v>100</v>
      </c>
      <c r="H41" s="18">
        <f t="shared" si="9"/>
        <v>15</v>
      </c>
      <c r="I41" s="19">
        <f t="shared" si="9"/>
        <v>100</v>
      </c>
    </row>
    <row r="42" spans="2:254" x14ac:dyDescent="0.25">
      <c r="B42" s="4"/>
      <c r="C42" s="20" t="s">
        <v>208</v>
      </c>
      <c r="D42" s="3">
        <v>4</v>
      </c>
      <c r="E42" s="17">
        <v>27</v>
      </c>
      <c r="I42" s="15"/>
    </row>
    <row r="43" spans="2:254" x14ac:dyDescent="0.25">
      <c r="B43" s="4" t="s">
        <v>203</v>
      </c>
      <c r="C43" s="20" t="s">
        <v>208</v>
      </c>
      <c r="D43" s="3">
        <v>6</v>
      </c>
      <c r="E43" s="17">
        <v>40</v>
      </c>
    </row>
    <row r="44" spans="2:254" x14ac:dyDescent="0.25">
      <c r="B44" s="4" t="s">
        <v>204</v>
      </c>
      <c r="C44" s="20" t="s">
        <v>208</v>
      </c>
      <c r="D44" s="3">
        <v>5</v>
      </c>
      <c r="E44" s="17">
        <v>33</v>
      </c>
    </row>
    <row r="45" spans="2:254" x14ac:dyDescent="0.25">
      <c r="B45" s="4" t="s">
        <v>205</v>
      </c>
      <c r="C45" s="25"/>
      <c r="D45" s="22">
        <f>SUM(D42:D44)</f>
        <v>15</v>
      </c>
      <c r="E45" s="22">
        <f>SUM(E42:E44)</f>
        <v>100</v>
      </c>
      <c r="F45" s="24"/>
    </row>
    <row r="46" spans="2:254" x14ac:dyDescent="0.25">
      <c r="B46" s="4"/>
      <c r="C46" s="20"/>
      <c r="D46" s="42" t="s">
        <v>33</v>
      </c>
      <c r="E46" s="43"/>
      <c r="F46" s="42" t="s">
        <v>26</v>
      </c>
      <c r="G46" s="43"/>
      <c r="H46" s="46" t="s">
        <v>34</v>
      </c>
      <c r="I46" s="47"/>
      <c r="J46" s="48" t="s">
        <v>35</v>
      </c>
      <c r="K46" s="48"/>
      <c r="L46" s="48" t="s">
        <v>27</v>
      </c>
      <c r="M46" s="48"/>
    </row>
    <row r="47" spans="2:254" ht="15" customHeight="1" x14ac:dyDescent="0.25">
      <c r="B47" s="4"/>
      <c r="C47" s="20" t="s">
        <v>209</v>
      </c>
      <c r="D47" s="3">
        <f>E47/100*15</f>
        <v>6</v>
      </c>
      <c r="E47" s="17">
        <f>(BZ30+CC30+CF30+CI30+CL30)/5</f>
        <v>40</v>
      </c>
      <c r="F47" s="3">
        <f>G47/100*15</f>
        <v>6</v>
      </c>
      <c r="G47" s="17">
        <f>(CO30+CR30+CU30+CX30+DA30)/5</f>
        <v>40</v>
      </c>
      <c r="H47" s="3">
        <f>I47/100*15</f>
        <v>6</v>
      </c>
      <c r="I47" s="17">
        <f>(DD30+DG30+DJ30+DM30+DP30)/5</f>
        <v>40</v>
      </c>
      <c r="J47" s="3">
        <f>K47/100*15</f>
        <v>9</v>
      </c>
      <c r="K47" s="17">
        <f>(DS30+DV30+DY30+EB30+EE30)/5</f>
        <v>60</v>
      </c>
      <c r="L47" s="3">
        <f>M47/100*15</f>
        <v>8</v>
      </c>
      <c r="M47" s="17">
        <f>(EH30+EK30+EN30+EQ30+ET30)/5</f>
        <v>53.333333333333336</v>
      </c>
    </row>
    <row r="48" spans="2:254" x14ac:dyDescent="0.25">
      <c r="B48" s="4" t="s">
        <v>203</v>
      </c>
      <c r="C48" s="20" t="s">
        <v>209</v>
      </c>
      <c r="D48" s="3">
        <f>E48/100*15</f>
        <v>7.05</v>
      </c>
      <c r="E48" s="17">
        <v>47</v>
      </c>
      <c r="F48" s="3">
        <v>4</v>
      </c>
      <c r="G48" s="17">
        <v>27</v>
      </c>
      <c r="H48" s="3">
        <v>4</v>
      </c>
      <c r="I48" s="17">
        <v>27</v>
      </c>
      <c r="J48" s="3">
        <f>K48/100*15</f>
        <v>6</v>
      </c>
      <c r="K48" s="17">
        <f>(DT30+DW30+DZ30+EC30+EF30)/5</f>
        <v>40</v>
      </c>
      <c r="L48" s="3">
        <v>7</v>
      </c>
      <c r="M48" s="17">
        <v>47</v>
      </c>
    </row>
    <row r="49" spans="2:13" x14ac:dyDescent="0.25">
      <c r="B49" s="4" t="s">
        <v>204</v>
      </c>
      <c r="C49" s="20" t="s">
        <v>209</v>
      </c>
      <c r="D49" s="3">
        <f>E49/100*15</f>
        <v>1.9500000000000002</v>
      </c>
      <c r="E49" s="17">
        <v>13</v>
      </c>
      <c r="F49" s="3">
        <v>5</v>
      </c>
      <c r="G49" s="17">
        <v>33</v>
      </c>
      <c r="H49" s="3">
        <v>5</v>
      </c>
      <c r="I49" s="17">
        <v>33</v>
      </c>
      <c r="J49" s="3">
        <f>K49/100*15</f>
        <v>0</v>
      </c>
      <c r="K49" s="17">
        <f>(DU30+DX30+EA30+ED30+EG30)/5</f>
        <v>0</v>
      </c>
      <c r="L49" s="3">
        <f>M49/100*15</f>
        <v>0</v>
      </c>
      <c r="M49" s="17">
        <f>(EJ30+EM30+EP30+ES30+EV30)/5</f>
        <v>0</v>
      </c>
    </row>
    <row r="50" spans="2:13" x14ac:dyDescent="0.25">
      <c r="B50" s="4" t="s">
        <v>205</v>
      </c>
      <c r="C50" s="20"/>
      <c r="D50" s="18">
        <f t="shared" ref="D50:M50" si="10">SUM(D47:D49)</f>
        <v>15</v>
      </c>
      <c r="E50" s="18">
        <f t="shared" si="10"/>
        <v>100</v>
      </c>
      <c r="F50" s="18">
        <f t="shared" si="10"/>
        <v>15</v>
      </c>
      <c r="G50" s="19">
        <f t="shared" si="10"/>
        <v>100</v>
      </c>
      <c r="H50" s="18">
        <f t="shared" si="10"/>
        <v>15</v>
      </c>
      <c r="I50" s="19">
        <f t="shared" si="10"/>
        <v>100</v>
      </c>
      <c r="J50" s="18">
        <f t="shared" si="10"/>
        <v>15</v>
      </c>
      <c r="K50" s="19">
        <f t="shared" si="10"/>
        <v>100</v>
      </c>
      <c r="L50" s="18">
        <f t="shared" si="10"/>
        <v>15</v>
      </c>
      <c r="M50" s="19">
        <f t="shared" si="10"/>
        <v>100.33333333333334</v>
      </c>
    </row>
    <row r="51" spans="2:13" x14ac:dyDescent="0.25">
      <c r="B51" s="4"/>
      <c r="C51" s="20" t="s">
        <v>210</v>
      </c>
      <c r="D51" s="3">
        <f>E51/100*15</f>
        <v>4.95</v>
      </c>
      <c r="E51" s="17">
        <v>33</v>
      </c>
    </row>
    <row r="52" spans="2:13" x14ac:dyDescent="0.25">
      <c r="B52" s="4" t="s">
        <v>203</v>
      </c>
      <c r="C52" s="20" t="s">
        <v>210</v>
      </c>
      <c r="D52" s="3">
        <f>E52/100*15</f>
        <v>6</v>
      </c>
      <c r="E52" s="17">
        <f>(EX30+FA30+FD30+FG30+FJ30)/5</f>
        <v>40</v>
      </c>
    </row>
    <row r="53" spans="2:13" x14ac:dyDescent="0.25">
      <c r="B53" s="4" t="s">
        <v>204</v>
      </c>
      <c r="C53" s="20" t="s">
        <v>210</v>
      </c>
      <c r="D53" s="3">
        <f>E53/100*15</f>
        <v>4.0500000000000007</v>
      </c>
      <c r="E53" s="17">
        <v>27</v>
      </c>
    </row>
    <row r="54" spans="2:13" x14ac:dyDescent="0.25">
      <c r="B54" s="4" t="s">
        <v>205</v>
      </c>
      <c r="C54" s="20"/>
      <c r="D54" s="18">
        <f>SUM(D51:D53)</f>
        <v>15</v>
      </c>
      <c r="E54" s="18">
        <f>SUM(E51:E53)</f>
        <v>100</v>
      </c>
    </row>
    <row r="55" spans="2:13" x14ac:dyDescent="0.25">
      <c r="B55" s="4"/>
    </row>
  </sheetData>
  <mergeCells count="138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I12:K12"/>
    <mergeCell ref="L12:N12"/>
    <mergeCell ref="O12:Q12"/>
    <mergeCell ref="FI2:FJ2"/>
    <mergeCell ref="D37:E37"/>
    <mergeCell ref="F37:G37"/>
    <mergeCell ref="H37:I37"/>
    <mergeCell ref="D46:E46"/>
    <mergeCell ref="F46:G46"/>
    <mergeCell ref="H46:I46"/>
    <mergeCell ref="J46:K46"/>
    <mergeCell ref="L46:M4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EW12:EY12"/>
    <mergeCell ref="EZ12:FB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2026-04-03T12:04:18Z</dcterms:modified>
</cp:coreProperties>
</file>