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қорытынды 2025-2026\"/>
    </mc:Choice>
  </mc:AlternateContent>
  <bookViews>
    <workbookView xWindow="0" yWindow="0" windowWidth="28800" windowHeight="118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FK34" i="3" l="1"/>
  <c r="FJ34" i="3"/>
  <c r="FH34" i="3"/>
  <c r="FG34" i="3"/>
  <c r="FE34" i="3"/>
  <c r="FD34" i="3"/>
  <c r="FB34" i="3"/>
  <c r="FA34" i="3"/>
  <c r="EY34" i="3"/>
  <c r="EX34" i="3"/>
  <c r="EV34" i="3"/>
  <c r="EU34" i="3"/>
  <c r="ES34" i="3"/>
  <c r="ER34" i="3"/>
  <c r="EP34" i="3"/>
  <c r="EO34" i="3"/>
  <c r="EM34" i="3"/>
  <c r="EL34" i="3"/>
  <c r="EJ34" i="3"/>
  <c r="EI34" i="3"/>
  <c r="EG34" i="3"/>
  <c r="EF34" i="3"/>
  <c r="ED34" i="3"/>
  <c r="EC34" i="3"/>
  <c r="EA34" i="3"/>
  <c r="DZ34" i="3"/>
  <c r="DX34" i="3"/>
  <c r="DW34" i="3"/>
  <c r="DU34" i="3"/>
  <c r="DT34" i="3"/>
  <c r="DR34" i="3"/>
  <c r="DQ34" i="3"/>
  <c r="DO34" i="3"/>
  <c r="DN34" i="3"/>
  <c r="DL34" i="3"/>
  <c r="DK34" i="3"/>
  <c r="DI34" i="3"/>
  <c r="DH34" i="3"/>
  <c r="DF34" i="3"/>
  <c r="DE34" i="3"/>
  <c r="DC34" i="3"/>
  <c r="DB34" i="3"/>
  <c r="CZ34" i="3"/>
  <c r="CY34" i="3"/>
  <c r="CW34" i="3"/>
  <c r="CV34" i="3"/>
  <c r="CT34" i="3"/>
  <c r="CS34" i="3"/>
  <c r="CQ34" i="3"/>
  <c r="CP34" i="3"/>
  <c r="CN34" i="3"/>
  <c r="CK34" i="3"/>
  <c r="CJ34" i="3"/>
  <c r="CH34" i="3"/>
  <c r="CG34" i="3"/>
  <c r="CE34" i="3"/>
  <c r="CB34" i="3"/>
  <c r="CA34" i="3"/>
  <c r="BY34" i="3"/>
  <c r="BX34" i="3"/>
  <c r="BV34" i="3"/>
  <c r="BU34" i="3"/>
  <c r="BS34" i="3"/>
  <c r="BR34" i="3"/>
  <c r="BP34" i="3"/>
  <c r="BO34" i="3"/>
  <c r="BM34" i="3"/>
  <c r="BL34" i="3"/>
  <c r="BJ34" i="3"/>
  <c r="BG34" i="3"/>
  <c r="BF34" i="3"/>
  <c r="BD34" i="3"/>
  <c r="BA34" i="3"/>
  <c r="AZ34" i="3"/>
  <c r="AX34" i="3"/>
  <c r="AU34" i="3"/>
  <c r="AR34" i="3"/>
  <c r="AQ34" i="3"/>
  <c r="AO34" i="3"/>
  <c r="AL34" i="3"/>
  <c r="AK34" i="3"/>
  <c r="AI34" i="3"/>
  <c r="AF34" i="3"/>
  <c r="AC34" i="3"/>
  <c r="Z34" i="3"/>
  <c r="W34" i="3"/>
  <c r="V34" i="3"/>
  <c r="T34" i="3"/>
  <c r="Q34" i="3"/>
  <c r="P34" i="3"/>
  <c r="N34" i="3"/>
  <c r="M34" i="3"/>
  <c r="K34" i="3"/>
  <c r="J34" i="3"/>
  <c r="E34" i="3"/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F40" i="4" l="1"/>
  <c r="X40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3" i="3"/>
  <c r="C34" i="3" s="1"/>
  <c r="D33" i="3"/>
  <c r="E33" i="3"/>
  <c r="F33" i="3"/>
  <c r="F34" i="3" s="1"/>
  <c r="G33" i="3"/>
  <c r="G34" i="3" s="1"/>
  <c r="H33" i="3"/>
  <c r="H34" i="3" s="1"/>
  <c r="I33" i="3"/>
  <c r="I34" i="3" s="1"/>
  <c r="J33" i="3"/>
  <c r="K33" i="3"/>
  <c r="L34" i="3"/>
  <c r="M33" i="3"/>
  <c r="N33" i="3"/>
  <c r="O33" i="3"/>
  <c r="O34" i="3" s="1"/>
  <c r="P33" i="3"/>
  <c r="Q33" i="3"/>
  <c r="R33" i="3"/>
  <c r="R34" i="3" s="1"/>
  <c r="S33" i="3"/>
  <c r="S34" i="3" s="1"/>
  <c r="T33" i="3"/>
  <c r="U33" i="3"/>
  <c r="U34" i="3" s="1"/>
  <c r="V33" i="3"/>
  <c r="W33" i="3"/>
  <c r="X33" i="3"/>
  <c r="X34" i="3" s="1"/>
  <c r="Y33" i="3"/>
  <c r="Y34" i="3" s="1"/>
  <c r="Z33" i="3"/>
  <c r="AA33" i="3"/>
  <c r="AA34" i="3" s="1"/>
  <c r="AB33" i="3"/>
  <c r="AB34" i="3" s="1"/>
  <c r="AC33" i="3"/>
  <c r="AD33" i="3"/>
  <c r="AD34" i="3" s="1"/>
  <c r="AE33" i="3"/>
  <c r="AE34" i="3" s="1"/>
  <c r="AF33" i="3"/>
  <c r="AG33" i="3"/>
  <c r="AG34" i="3" s="1"/>
  <c r="AH33" i="3"/>
  <c r="AH34" i="3" s="1"/>
  <c r="AI33" i="3"/>
  <c r="AJ33" i="3"/>
  <c r="AJ34" i="3" s="1"/>
  <c r="AK33" i="3"/>
  <c r="AL33" i="3"/>
  <c r="AM33" i="3"/>
  <c r="AM34" i="3" s="1"/>
  <c r="AN33" i="3"/>
  <c r="AN34" i="3" s="1"/>
  <c r="AO33" i="3"/>
  <c r="AP33" i="3"/>
  <c r="AP34" i="3" s="1"/>
  <c r="AQ33" i="3"/>
  <c r="AR33" i="3"/>
  <c r="AS33" i="3"/>
  <c r="AS34" i="3" s="1"/>
  <c r="AT33" i="3"/>
  <c r="AT34" i="3" s="1"/>
  <c r="AU33" i="3"/>
  <c r="AV33" i="3"/>
  <c r="AV34" i="3" s="1"/>
  <c r="AW33" i="3"/>
  <c r="AW34" i="3" s="1"/>
  <c r="AX33" i="3"/>
  <c r="AY33" i="3"/>
  <c r="AY34" i="3" s="1"/>
  <c r="AZ33" i="3"/>
  <c r="BA33" i="3"/>
  <c r="BB33" i="3"/>
  <c r="BB34" i="3" s="1"/>
  <c r="BC33" i="3"/>
  <c r="BC34" i="3" s="1"/>
  <c r="BD33" i="3"/>
  <c r="BE33" i="3"/>
  <c r="BE34" i="3" s="1"/>
  <c r="BF33" i="3"/>
  <c r="BG33" i="3"/>
  <c r="BH33" i="3"/>
  <c r="BH34" i="3" s="1"/>
  <c r="BI33" i="3"/>
  <c r="BI34" i="3" s="1"/>
  <c r="BJ33" i="3"/>
  <c r="BK33" i="3"/>
  <c r="BK34" i="3" s="1"/>
  <c r="BL33" i="3"/>
  <c r="BM33" i="3"/>
  <c r="BN33" i="3"/>
  <c r="BN34" i="3" s="1"/>
  <c r="BO33" i="3"/>
  <c r="BP33" i="3"/>
  <c r="BQ33" i="3"/>
  <c r="BQ34" i="3" s="1"/>
  <c r="BR33" i="3"/>
  <c r="BS33" i="3"/>
  <c r="BT33" i="3"/>
  <c r="BT34" i="3" s="1"/>
  <c r="BU33" i="3"/>
  <c r="BV33" i="3"/>
  <c r="BW33" i="3"/>
  <c r="BW34" i="3" s="1"/>
  <c r="BX33" i="3"/>
  <c r="BY33" i="3"/>
  <c r="BZ33" i="3"/>
  <c r="BZ34" i="3" s="1"/>
  <c r="CA33" i="3"/>
  <c r="CB33" i="3"/>
  <c r="CC33" i="3"/>
  <c r="CC34" i="3" s="1"/>
  <c r="CD33" i="3"/>
  <c r="CD34" i="3" s="1"/>
  <c r="CE33" i="3"/>
  <c r="CF33" i="3"/>
  <c r="CF34" i="3" s="1"/>
  <c r="CG33" i="3"/>
  <c r="CH33" i="3"/>
  <c r="CI33" i="3"/>
  <c r="CI34" i="3" s="1"/>
  <c r="CJ33" i="3"/>
  <c r="CK33" i="3"/>
  <c r="CL33" i="3"/>
  <c r="CL34" i="3" s="1"/>
  <c r="CM33" i="3"/>
  <c r="CM34" i="3" s="1"/>
  <c r="CN33" i="3"/>
  <c r="CO33" i="3"/>
  <c r="CO34" i="3" s="1"/>
  <c r="CP33" i="3"/>
  <c r="CQ33" i="3"/>
  <c r="CR33" i="3"/>
  <c r="CR34" i="3" s="1"/>
  <c r="CS33" i="3"/>
  <c r="CT33" i="3"/>
  <c r="CU33" i="3"/>
  <c r="CU34" i="3" s="1"/>
  <c r="CV33" i="3"/>
  <c r="CW33" i="3"/>
  <c r="CX33" i="3"/>
  <c r="CX34" i="3" s="1"/>
  <c r="CY33" i="3"/>
  <c r="CZ33" i="3"/>
  <c r="DA33" i="3"/>
  <c r="DA34" i="3" s="1"/>
  <c r="DB33" i="3"/>
  <c r="DC33" i="3"/>
  <c r="DD33" i="3"/>
  <c r="DD34" i="3" s="1"/>
  <c r="DE33" i="3"/>
  <c r="DF33" i="3"/>
  <c r="DG33" i="3"/>
  <c r="DG34" i="3" s="1"/>
  <c r="DH33" i="3"/>
  <c r="DI33" i="3"/>
  <c r="DJ33" i="3"/>
  <c r="DJ34" i="3" s="1"/>
  <c r="DK33" i="3"/>
  <c r="DL33" i="3"/>
  <c r="DM33" i="3"/>
  <c r="DM34" i="3" s="1"/>
  <c r="DN33" i="3"/>
  <c r="DO33" i="3"/>
  <c r="DP33" i="3"/>
  <c r="DP34" i="3" s="1"/>
  <c r="DQ33" i="3"/>
  <c r="DR33" i="3"/>
  <c r="DS33" i="3"/>
  <c r="DS34" i="3" s="1"/>
  <c r="DT33" i="3"/>
  <c r="DU33" i="3"/>
  <c r="DV33" i="3"/>
  <c r="DV34" i="3" s="1"/>
  <c r="DW33" i="3"/>
  <c r="DX33" i="3"/>
  <c r="DY33" i="3"/>
  <c r="DY34" i="3" s="1"/>
  <c r="DZ33" i="3"/>
  <c r="EA33" i="3"/>
  <c r="EB33" i="3"/>
  <c r="EB34" i="3" s="1"/>
  <c r="EC33" i="3"/>
  <c r="ED33" i="3"/>
  <c r="EE33" i="3"/>
  <c r="EE34" i="3" s="1"/>
  <c r="EF33" i="3"/>
  <c r="EG33" i="3"/>
  <c r="EH33" i="3"/>
  <c r="EH34" i="3" s="1"/>
  <c r="EI33" i="3"/>
  <c r="EJ33" i="3"/>
  <c r="EK33" i="3"/>
  <c r="EK34" i="3" s="1"/>
  <c r="EL33" i="3"/>
  <c r="EM33" i="3"/>
  <c r="EN33" i="3"/>
  <c r="EN34" i="3" s="1"/>
  <c r="EO33" i="3"/>
  <c r="EP33" i="3"/>
  <c r="EQ33" i="3"/>
  <c r="EQ34" i="3" s="1"/>
  <c r="ER33" i="3"/>
  <c r="ES33" i="3"/>
  <c r="ET33" i="3"/>
  <c r="ET34" i="3" s="1"/>
  <c r="EU33" i="3"/>
  <c r="EV33" i="3"/>
  <c r="EW33" i="3"/>
  <c r="EW34" i="3" s="1"/>
  <c r="EX33" i="3"/>
  <c r="EY33" i="3"/>
  <c r="EZ33" i="3"/>
  <c r="EZ34" i="3" s="1"/>
  <c r="FA33" i="3"/>
  <c r="FB33" i="3"/>
  <c r="FC33" i="3"/>
  <c r="FC34" i="3" s="1"/>
  <c r="FD33" i="3"/>
  <c r="FE33" i="3"/>
  <c r="FF33" i="3"/>
  <c r="FF34" i="3" s="1"/>
  <c r="FG33" i="3"/>
  <c r="FH33" i="3"/>
  <c r="FI33" i="3"/>
  <c r="FI34" i="3" s="1"/>
  <c r="FJ33" i="3"/>
  <c r="FK33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7" i="3" l="1"/>
  <c r="D57" i="3" s="1"/>
  <c r="E56" i="3"/>
  <c r="D56" i="3" s="1"/>
  <c r="E55" i="3"/>
  <c r="M51" i="3"/>
  <c r="M52" i="3"/>
  <c r="L52" i="3" s="1"/>
  <c r="M53" i="3"/>
  <c r="L53" i="3" s="1"/>
  <c r="K51" i="3"/>
  <c r="K52" i="3"/>
  <c r="K53" i="3"/>
  <c r="J53" i="3" s="1"/>
  <c r="I51" i="3"/>
  <c r="I52" i="3"/>
  <c r="H52" i="3" s="1"/>
  <c r="I53" i="3"/>
  <c r="H53" i="3" s="1"/>
  <c r="G51" i="3"/>
  <c r="G52" i="3"/>
  <c r="G53" i="3"/>
  <c r="F53" i="3" s="1"/>
  <c r="E51" i="3"/>
  <c r="E52" i="3"/>
  <c r="E53" i="3"/>
  <c r="D53" i="3" s="1"/>
  <c r="E46" i="3"/>
  <c r="E47" i="3"/>
  <c r="D47" i="3" s="1"/>
  <c r="E48" i="3"/>
  <c r="I42" i="3"/>
  <c r="I43" i="3"/>
  <c r="I44" i="3"/>
  <c r="H44" i="3" s="1"/>
  <c r="G42" i="3"/>
  <c r="G43" i="3"/>
  <c r="G44" i="3"/>
  <c r="F44" i="3" s="1"/>
  <c r="E42" i="3"/>
  <c r="E43" i="3"/>
  <c r="D43" i="3" s="1"/>
  <c r="E44" i="3"/>
  <c r="D44" i="3" s="1"/>
  <c r="E37" i="3"/>
  <c r="E38" i="3"/>
  <c r="D38" i="3" s="1"/>
  <c r="E39" i="3"/>
  <c r="D39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58" i="3" l="1"/>
  <c r="M54" i="3"/>
  <c r="L54" i="3"/>
  <c r="K54" i="3"/>
  <c r="J52" i="3"/>
  <c r="J54" i="3" s="1"/>
  <c r="I54" i="3"/>
  <c r="H54" i="3"/>
  <c r="G54" i="3"/>
  <c r="F52" i="3"/>
  <c r="F54" i="3" s="1"/>
  <c r="E49" i="3"/>
  <c r="D48" i="3"/>
  <c r="D49" i="3" s="1"/>
  <c r="E54" i="3"/>
  <c r="D54" i="3"/>
  <c r="I45" i="3"/>
  <c r="H45" i="3"/>
  <c r="G45" i="3"/>
  <c r="F45" i="3"/>
  <c r="D40" i="3"/>
  <c r="E40" i="3"/>
  <c r="E45" i="3"/>
  <c r="D45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E63" i="4"/>
  <c r="D63" i="4"/>
  <c r="E61" i="4"/>
  <c r="E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8" i="4"/>
  <c r="M59" i="4"/>
  <c r="L59" i="4" s="1"/>
  <c r="K57" i="4"/>
  <c r="K58" i="4"/>
  <c r="K59" i="4"/>
  <c r="J59" i="4" s="1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E53" i="4"/>
  <c r="D53" i="4" s="1"/>
  <c r="E54" i="4"/>
  <c r="D54" i="4" s="1"/>
  <c r="I48" i="4"/>
  <c r="I49" i="4"/>
  <c r="I50" i="4"/>
  <c r="H50" i="4" s="1"/>
  <c r="G48" i="4"/>
  <c r="G49" i="4"/>
  <c r="G50" i="4"/>
  <c r="F50" i="4" s="1"/>
  <c r="E50" i="4"/>
  <c r="D50" i="4" s="1"/>
  <c r="E43" i="4"/>
  <c r="E44" i="4"/>
  <c r="E45" i="4"/>
  <c r="D45" i="4" s="1"/>
  <c r="D40" i="5"/>
  <c r="E44" i="5" s="1"/>
  <c r="D44" i="5" s="1"/>
  <c r="H40" i="5"/>
  <c r="E45" i="5" s="1"/>
  <c r="D45" i="5" s="1"/>
  <c r="D64" i="4" l="1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<sst xmlns="http://schemas.openxmlformats.org/spreadsheetml/2006/main" count="2310" uniqueCount="1430">
  <si>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</si>
  <si>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</si>
  <si>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</si>
  <si>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</si>
  <si>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</si>
  <si>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</si>
  <si>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</si>
  <si>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</si>
  <si>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</si>
  <si>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</si>
  <si>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</si>
  <si>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</si>
  <si>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</si>
  <si>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</si>
  <si>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</si>
  <si>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</si>
  <si>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</si>
  <si>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</si>
  <si>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</si>
  <si>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</si>
  <si>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</si>
  <si>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</si>
  <si>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</si>
  <si>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</si>
  <si>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</si>
  <si>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</si>
  <si>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</si>
  <si>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</si>
  <si>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</si>
  <si>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</si>
  <si>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</si>
  <si>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</si>
  <si>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</si>
  <si>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</si>
  <si>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</si>
  <si>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</si>
  <si>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</si>
  <si>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</si>
  <si>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</si>
  <si>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</si>
  <si>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</si>
  <si>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</si>
  <si>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</si>
  <si>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</si>
  <si>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</si>
  <si>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</si>
  <si>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</si>
  <si>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</si>
  <si>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</si>
  <si>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</si>
  <si>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</si>
  <si>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</si>
  <si>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</si>
  <si>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</si>
  <si>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</si>
  <si>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</si>
  <si>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</si>
  <si>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</si>
  <si>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</si>
  <si>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</si>
  <si>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</si>
  <si>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</si>
  <si>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</si>
  <si>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</si>
  <si>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</si>
  <si>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</si>
  <si>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</si>
  <si>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</si>
  <si>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</si>
  <si>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</si>
  <si>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</si>
  <si>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</si>
  <si>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</si>
  <si>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</si>
  <si>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</si>
  <si>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</si>
  <si>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</si>
  <si>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</si>
  <si>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</si>
  <si>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</si>
  <si>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</si>
  <si>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</si>
  <si>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</si>
  <si>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</si>
  <si>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</si>
  <si>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</si>
  <si>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</si>
  <si>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</si>
  <si>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</si>
  <si>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</si>
  <si>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</si>
  <si>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</si>
  <si>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</si>
  <si>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</si>
  <si>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</si>
  <si>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</si>
  <si>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</si>
  <si>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</si>
  <si>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</si>
  <si>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</si>
  <si>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</si>
  <si>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</si>
  <si>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</si>
  <si>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</si>
  <si>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</si>
  <si>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</si>
  <si>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</si>
  <si>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</si>
  <si>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</si>
  <si>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</si>
  <si>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</si>
  <si>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</si>
  <si>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</si>
  <si>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</si>
  <si>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</si>
  <si>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</si>
  <si>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</si>
  <si>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</si>
  <si>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</si>
  <si>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</si>
  <si>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</si>
  <si>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</si>
  <si>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</si>
  <si>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</si>
  <si>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</si>
  <si>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</si>
  <si>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</si>
  <si>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</si>
  <si>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</si>
  <si>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</si>
  <si>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</si>
  <si>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</si>
  <si>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</si>
  <si>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</si>
  <si>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</si>
  <si>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</si>
  <si>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</si>
  <si>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</si>
  <si>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</si>
  <si>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</si>
  <si>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</si>
  <si>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</si>
  <si>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</si>
  <si>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</si>
  <si>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</si>
  <si>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</si>
  <si>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</si>
  <si>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</si>
  <si>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</si>
  <si>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</si>
  <si>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</si>
  <si>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</si>
  <si>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</si>
  <si>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</si>
  <si>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</si>
  <si>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</si>
  <si>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</si>
  <si>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</si>
  <si>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</si>
  <si>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</si>
  <si>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</si>
  <si>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</si>
  <si>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</si>
  <si>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</si>
  <si>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</si>
  <si>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</si>
  <si>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</si>
  <si>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</si>
  <si>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</si>
  <si>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</si>
  <si>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</si>
  <si>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</si>
  <si>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</si>
  <si>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</si>
  <si>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</si>
  <si>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</si>
  <si>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</si>
  <si>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</si>
  <si>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</si>
  <si>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</si>
  <si>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</si>
  <si>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</si>
  <si>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</si>
  <si>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</si>
  <si>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</si>
  <si>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</si>
  <si>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</si>
  <si>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</si>
  <si>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</si>
  <si>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</si>
  <si>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</si>
  <si>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</si>
  <si>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</si>
  <si>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</si>
  <si>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</si>
  <si>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</si>
  <si>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</si>
  <si>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</si>
  <si>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</si>
  <si>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</si>
  <si>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</si>
  <si>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</si>
  <si>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</si>
  <si>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</si>
  <si>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</si>
  <si>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</si>
  <si>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</si>
  <si>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</si>
  <si>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</si>
  <si>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</si>
  <si>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</si>
  <si>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</si>
  <si>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</si>
  <si>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</si>
  <si>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</si>
  <si>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</si>
  <si>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</si>
  <si>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</si>
  <si>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</si>
  <si>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</si>
  <si>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</si>
  <si>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</si>
  <si>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</si>
  <si>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</si>
  <si>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</si>
  <si>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</si>
  <si>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</si>
  <si>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</si>
  <si>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</si>
  <si>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</si>
  <si>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</si>
  <si>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</si>
  <si>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</si>
  <si>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</si>
  <si>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</si>
  <si>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</si>
  <si>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</si>
  <si>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</si>
  <si>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</si>
  <si>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</si>
  <si>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</si>
  <si>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</si>
  <si>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</si>
  <si>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</si>
  <si>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</si>
  <si>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</si>
  <si>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</si>
  <si>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</si>
  <si>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</si>
  <si>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</si>
  <si>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</si>
  <si>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</si>
  <si>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</si>
  <si>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</si>
  <si>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</si>
  <si>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</si>
  <si>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</si>
  <si>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</si>
  <si>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</si>
  <si>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</si>
  <si>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</si>
  <si>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</si>
  <si>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</si>
  <si>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</si>
  <si>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</si>
  <si>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</si>
  <si>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</si>
  <si>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</si>
  <si>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</si>
  <si>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</si>
  <si>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</si>
  <si>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</si>
  <si>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</si>
  <si>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</si>
  <si>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</si>
  <si>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</si>
  <si>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</si>
  <si>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</si>
  <si>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</si>
  <si>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</si>
  <si>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</si>
  <si>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</si>
  <si>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</si>
  <si>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</si>
  <si>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</si>
  <si>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</si>
  <si>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</si>
  <si>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</si>
  <si>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</si>
  <si>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</si>
  <si>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</si>
  <si>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</si>
  <si>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</si>
  <si>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</si>
  <si>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</si>
  <si>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</si>
  <si>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</si>
  <si>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</si>
  <si>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</si>
  <si>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</si>
  <si>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</si>
  <si>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</si>
  <si>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</si>
  <si>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</si>
  <si>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</si>
  <si>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</si>
  <si>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</si>
  <si>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</si>
  <si>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</si>
  <si>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</si>
  <si>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</si>
  <si>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</si>
  <si>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</si>
  <si>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</si>
  <si>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</si>
  <si>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</si>
  <si>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</si>
  <si>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</si>
  <si>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</si>
  <si>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</si>
  <si>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</si>
  <si>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</si>
  <si>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</si>
  <si>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</si>
  <si>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</si>
  <si>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</si>
  <si>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</si>
  <si>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</si>
  <si>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</si>
  <si>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</si>
  <si>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</si>
  <si>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</si>
  <si>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</si>
  <si>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</si>
  <si>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</si>
  <si>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</si>
  <si>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</si>
  <si>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</si>
  <si>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</si>
  <si>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</si>
  <si>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</si>
  <si>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</si>
  <si>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</si>
  <si>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</si>
  <si>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</si>
  <si>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</si>
  <si>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</si>
  <si>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</si>
  <si>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</si>
  <si>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</si>
  <si>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</si>
  <si>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</si>
  <si>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</si>
  <si>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</si>
  <si>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</si>
  <si>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</si>
  <si>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</si>
  <si>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</si>
  <si>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</si>
  <si>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</si>
  <si>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</si>
  <si>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</si>
  <si>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</si>
  <si>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</si>
  <si>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</si>
  <si>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</si>
  <si>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</si>
  <si>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</si>
  <si>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</si>
  <si>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</si>
  <si>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</si>
  <si>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</si>
  <si>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</si>
  <si>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</si>
  <si>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</si>
  <si>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</si>
  <si>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</si>
  <si>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</si>
  <si>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</si>
  <si>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</si>
  <si>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</si>
  <si>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</si>
  <si>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</si>
  <si>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</si>
  <si>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</si>
  <si>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</si>
  <si>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</si>
  <si>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</si>
  <si>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</si>
  <si>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</si>
  <si>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</si>
  <si>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</si>
  <si>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</si>
  <si>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</si>
  <si>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</si>
  <si>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</si>
  <si>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</si>
  <si>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</si>
  <si>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</si>
  <si>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</si>
  <si>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</si>
  <si>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</si>
  <si>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</si>
  <si>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</si>
  <si>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</si>
  <si>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</si>
  <si>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</si>
  <si>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</si>
  <si>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</si>
  <si>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</si>
  <si>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</si>
  <si>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</si>
  <si>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</si>
  <si>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</si>
  <si>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</si>
  <si>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</si>
  <si>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</si>
  <si>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</si>
  <si>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</si>
  <si>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</si>
  <si>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</si>
  <si>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</si>
  <si>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</si>
  <si>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</si>
  <si>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</si>
  <si>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</si>
  <si>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</si>
  <si>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</si>
  <si>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</si>
  <si>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</si>
  <si>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</si>
  <si>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</si>
  <si>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</si>
  <si>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</si>
  <si>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</si>
  <si>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</si>
  <si>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</si>
  <si>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</si>
  <si>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</si>
  <si>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</si>
  <si>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</si>
  <si>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</si>
  <si>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</si>
  <si>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</si>
  <si>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</si>
  <si>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</si>
  <si>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</si>
  <si>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</si>
  <si>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</si>
  <si>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</si>
  <si>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</si>
  <si>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</si>
  <si>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</si>
  <si>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</si>
  <si>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</si>
  <si>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</si>
  <si>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</si>
  <si>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</si>
  <si>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</si>
  <si>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</si>
  <si>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</si>
  <si>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</si>
  <si>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</si>
  <si>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</si>
  <si>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</si>
  <si>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</si>
  <si>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</si>
  <si>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</si>
  <si>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</si>
  <si>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</si>
  <si>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</si>
  <si>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</si>
  <si>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</si>
  <si>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</si>
  <si>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</si>
  <si>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</si>
  <si>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</si>
  <si>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</si>
  <si>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</si>
  <si>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</si>
  <si>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</si>
  <si>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</si>
  <si>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</si>
  <si>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</si>
  <si>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</si>
  <si>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</si>
  <si>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</si>
  <si>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</si>
  <si>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</si>
  <si>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</si>
  <si>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</si>
  <si>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</si>
  <si>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</si>
  <si>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</si>
  <si>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</si>
  <si>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</si>
  <si>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</si>
  <si>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</si>
  <si>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</si>
  <si>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</si>
  <si>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</si>
  <si>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</si>
  <si>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</si>
  <si>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</si>
  <si>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</si>
  <si>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</si>
  <si>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</si>
  <si>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</si>
  <si>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</si>
  <si>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</si>
  <si>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</si>
  <si>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</si>
  <si>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</si>
  <si>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</si>
  <si>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</si>
  <si>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</si>
  <si>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</si>
  <si>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</si>
  <si>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</si>
  <si>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</si>
  <si>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</si>
  <si>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</si>
  <si>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</si>
  <si>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</si>
  <si>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</si>
  <si>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</si>
  <si>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</si>
  <si>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</si>
  <si>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</si>
  <si>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</si>
  <si>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</si>
  <si>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</si>
  <si>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</si>
  <si>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</si>
  <si>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</si>
  <si>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</si>
  <si>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</si>
  <si>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</si>
  <si>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</si>
  <si>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</si>
  <si>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</si>
  <si>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</si>
  <si>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</si>
  <si>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</si>
  <si>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</si>
  <si>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</si>
  <si>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</si>
  <si>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</si>
  <si>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</si>
  <si>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</si>
  <si>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</si>
  <si>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</si>
  <si>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</si>
  <si>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</si>
  <si>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</si>
  <si>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</si>
  <si>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</si>
  <si>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</si>
  <si>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</si>
  <si>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</si>
  <si>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</si>
  <si>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</si>
  <si>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</si>
  <si>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</si>
  <si>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</si>
  <si>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</si>
  <si>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</si>
  <si>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</si>
  <si>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</si>
  <si>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</si>
  <si>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</si>
  <si>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</si>
  <si>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</si>
  <si>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</si>
  <si>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</si>
  <si>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</si>
  <si>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</si>
  <si>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</si>
  <si>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</si>
  <si>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</si>
  <si>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</si>
  <si>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</si>
  <si>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</si>
  <si>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</si>
  <si>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</si>
  <si>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</si>
  <si>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</si>
  <si>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</si>
  <si>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</si>
  <si>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</si>
  <si>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</si>
  <si>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</si>
  <si>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</si>
  <si>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</si>
  <si>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</si>
  <si>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</si>
  <si>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</si>
  <si>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</si>
  <si>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</si>
  <si>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</si>
  <si>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</si>
  <si>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</si>
  <si>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</si>
  <si>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</si>
  <si>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</si>
  <si>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</si>
  <si>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</si>
  <si>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</si>
  <si>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</si>
  <si>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</si>
  <si>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</si>
  <si>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</si>
  <si>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</si>
  <si>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</si>
  <si>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</si>
  <si>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</si>
  <si>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</si>
  <si>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</si>
  <si>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</si>
  <si>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</si>
  <si>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</si>
  <si>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</si>
  <si>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</si>
  <si>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</si>
  <si>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</si>
  <si>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</si>
  <si>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</si>
  <si>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</si>
  <si>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</si>
  <si>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</si>
  <si>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</si>
  <si>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</si>
  <si>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</si>
  <si>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</si>
  <si>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</si>
  <si>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</si>
  <si>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</si>
  <si>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</si>
  <si>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</si>
  <si>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</si>
  <si>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</si>
  <si>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</si>
  <si>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</si>
  <si>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</si>
  <si>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</si>
  <si>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</si>
  <si>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</si>
  <si>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</si>
  <si>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</si>
  <si>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</si>
  <si>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</si>
  <si>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</si>
  <si>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</si>
  <si>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</si>
  <si>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</si>
  <si>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</si>
  <si>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</si>
  <si>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</si>
  <si>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</si>
  <si>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</si>
  <si>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</si>
  <si>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</si>
  <si>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</si>
  <si>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</si>
  <si>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</si>
  <si>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</si>
  <si>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</si>
  <si>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</si>
  <si>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</si>
  <si>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</si>
  <si>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</si>
  <si>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</si>
  <si>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</si>
  <si>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</si>
  <si>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</si>
  <si>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</si>
  <si>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</si>
  <si>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</si>
  <si>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</si>
  <si>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</si>
  <si>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</si>
  <si>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</si>
  <si>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</si>
  <si>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</si>
  <si>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</si>
  <si>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</si>
  <si>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</si>
  <si>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</si>
  <si>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</si>
  <si>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</si>
  <si>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</si>
  <si>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</si>
  <si>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</si>
  <si>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</si>
  <si>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</si>
  <si>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</si>
  <si>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</si>
  <si>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</si>
  <si>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</si>
  <si>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</si>
  <si>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</si>
  <si>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</si>
  <si>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</si>
  <si>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</si>
  <si>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</si>
  <si>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</si>
  <si>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</si>
  <si>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</si>
  <si>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</si>
  <si>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</si>
  <si>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</si>
  <si>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</si>
  <si>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</si>
  <si>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</si>
  <si>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</si>
  <si>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</si>
  <si>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</si>
  <si>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</si>
  <si>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</si>
  <si>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</si>
  <si>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</si>
  <si>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</si>
  <si>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</si>
  <si>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</si>
  <si>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</si>
  <si>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</si>
  <si>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</si>
  <si>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</si>
  <si>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</si>
  <si>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</si>
  <si>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</si>
  <si>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</si>
  <si>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</si>
  <si>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</si>
  <si>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</si>
  <si>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</si>
  <si>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</si>
  <si>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</si>
  <si>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</si>
  <si>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</si>
  <si>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</si>
  <si>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</si>
  <si>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</si>
  <si>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</si>
  <si>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</si>
  <si>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</si>
  <si>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</si>
  <si>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</si>
  <si>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</si>
  <si>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</si>
  <si>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</si>
  <si>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</si>
  <si>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</si>
  <si>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</si>
  <si>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</si>
  <si>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</si>
  <si>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</si>
  <si>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</si>
  <si>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</si>
  <si>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</si>
  <si>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</si>
  <si>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</si>
  <si>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</si>
  <si>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</si>
  <si>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</si>
  <si>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</si>
  <si>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</si>
  <si>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</si>
  <si>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</si>
  <si>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</si>
  <si>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</si>
  <si>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</si>
  <si>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</si>
  <si>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</si>
  <si>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</si>
  <si>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</si>
  <si>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</si>
  <si>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</si>
  <si>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</si>
  <si>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</si>
  <si>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</si>
  <si>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</si>
  <si>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</si>
  <si>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</si>
  <si>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</si>
  <si>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</si>
  <si>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</si>
  <si>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</si>
  <si>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</si>
  <si>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</si>
  <si>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</si>
  <si>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</si>
  <si>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</si>
  <si>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</si>
  <si>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</si>
  <si>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</si>
  <si>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</si>
  <si>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</si>
  <si>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</si>
  <si>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</si>
  <si>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</si>
  <si>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</si>
  <si>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</si>
  <si>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</si>
  <si>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</si>
  <si>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</si>
  <si>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</si>
  <si>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</si>
  <si>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</si>
  <si>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</si>
  <si>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</si>
  <si>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</si>
  <si>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</si>
  <si>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</si>
  <si>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</si>
  <si>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</si>
  <si>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</si>
  <si>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</si>
  <si>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</si>
  <si>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</si>
  <si>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</si>
  <si>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</si>
  <si>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</si>
  <si>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</si>
  <si>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</si>
  <si>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</si>
  <si>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</si>
  <si>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</si>
  <si>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</si>
  <si>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</si>
  <si>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</si>
  <si>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</si>
  <si>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</si>
  <si>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</si>
  <si>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</si>
  <si>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</si>
  <si>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</si>
  <si>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</si>
  <si>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</si>
  <si>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</si>
  <si>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</si>
  <si>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</si>
  <si>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</si>
  <si>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</si>
  <si>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</si>
  <si>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</si>
  <si>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</si>
  <si>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</si>
  <si>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</si>
  <si>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</si>
  <si>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</si>
  <si>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</si>
  <si>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</si>
  <si>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</si>
  <si>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</si>
  <si>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</si>
  <si>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</si>
  <si>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</si>
  <si>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</si>
  <si>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</si>
  <si>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</si>
  <si>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</si>
  <si>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</si>
  <si>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</si>
  <si>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</si>
  <si>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</si>
  <si>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</si>
  <si>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</si>
  <si>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</si>
  <si>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</si>
  <si>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</si>
  <si>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</si>
  <si>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</si>
  <si>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</si>
  <si>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</si>
  <si>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</si>
  <si>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</si>
  <si>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</si>
  <si>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</si>
  <si>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</si>
  <si>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</si>
  <si>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</si>
  <si>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</si>
  <si>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</si>
  <si>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</si>
  <si>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</si>
  <si>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</si>
  <si>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</si>
  <si>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</si>
  <si>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</si>
  <si>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</si>
  <si>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</si>
  <si>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</si>
  <si>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</si>
  <si>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</si>
  <si>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</si>
  <si>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</si>
  <si>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</si>
  <si>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</si>
  <si>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</si>
  <si>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</si>
  <si>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</si>
  <si>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</si>
  <si>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</si>
  <si>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</si>
  <si>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</si>
  <si>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</si>
  <si>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</si>
  <si>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</si>
  <si>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</si>
  <si>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</si>
  <si>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</si>
  <si>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</si>
  <si>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</si>
  <si>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</si>
  <si>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</si>
  <si>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</si>
  <si>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</si>
  <si>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</si>
  <si>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</si>
  <si>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</si>
  <si>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</si>
  <si>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</si>
  <si>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</si>
  <si>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</si>
  <si>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</si>
  <si>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</si>
  <si>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</si>
  <si>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</si>
  <si>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</si>
  <si>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</si>
  <si>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</si>
  <si>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</si>
  <si>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</si>
  <si>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</si>
  <si>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</si>
  <si>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</si>
  <si>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</si>
  <si>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</si>
  <si>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</si>
  <si>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</si>
  <si>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</si>
  <si>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</si>
  <si>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</si>
  <si>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</si>
  <si>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</si>
  <si>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</si>
  <si>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</si>
  <si>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</si>
  <si>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</si>
  <si>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</si>
  <si>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</si>
  <si>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</si>
  <si>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</si>
  <si>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</si>
  <si>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</si>
  <si>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</si>
  <si>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</si>
  <si>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</si>
  <si>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</si>
  <si>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</si>
  <si>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</si>
  <si>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</si>
  <si>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</si>
  <si>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</si>
  <si>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</si>
  <si>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</si>
  <si>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</si>
  <si>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</si>
  <si>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</si>
  <si>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</si>
  <si>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</si>
  <si>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</si>
  <si>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</si>
  <si>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</si>
  <si>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</si>
  <si>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</si>
  <si>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</si>
  <si>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</si>
  <si>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</si>
  <si>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</si>
  <si>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</si>
  <si>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</si>
  <si>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</si>
  <si>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</si>
  <si>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</si>
  <si>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</si>
  <si>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</si>
  <si>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</si>
  <si>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</si>
  <si>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</si>
  <si>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</si>
  <si>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</si>
  <si>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</si>
  <si>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</si>
  <si>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</si>
  <si>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</si>
  <si>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</si>
  <si>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</si>
  <si>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</si>
  <si>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</si>
  <si>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</si>
  <si>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</si>
  <si>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</si>
  <si>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</si>
  <si>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</si>
  <si>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</si>
  <si>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</si>
  <si>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</si>
  <si>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</si>
  <si>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</si>
  <si>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</si>
  <si>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</si>
  <si>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</si>
  <si>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</si>
  <si>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</si>
  <si>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</si>
  <si>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</si>
  <si>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</si>
  <si>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</si>
  <si>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</si>
  <si>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</si>
  <si>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</si>
  <si>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</si>
  <si>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</si>
  <si>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</si>
  <si>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</si>
  <si>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</si>
  <si>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</si>
  <si>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</si>
  <si>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</si>
  <si>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</si>
  <si>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</si>
  <si>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</si>
  <si>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</si>
  <si>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</si>
  <si>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</si>
  <si>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</si>
  <si>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</si>
  <si>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</si>
  <si>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</si>
  <si>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</si>
  <si>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</si>
  <si>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</si>
  <si>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</si>
  <si>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</si>
  <si>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</si>
  <si>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</si>
  <si>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</si>
  <si>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</si>
  <si>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</si>
  <si>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</si>
  <si>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</si>
  <si>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</si>
  <si>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</si>
  <si>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</si>
  <si>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</si>
  <si>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</si>
  <si>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</si>
  <si>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</si>
  <si>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</si>
  <si>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</si>
  <si>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</si>
  <si>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</si>
  <si>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</si>
  <si>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</si>
  <si>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</si>
  <si>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</si>
  <si>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</si>
  <si>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</si>
  <si>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</si>
  <si>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</si>
  <si>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</si>
  <si>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</si>
  <si>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</si>
  <si>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</si>
  <si>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</si>
  <si>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</si>
  <si>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</si>
  <si>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</si>
  <si>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</si>
  <si>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</si>
  <si>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</si>
  <si>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</si>
  <si>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</si>
  <si>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</si>
  <si>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</si>
  <si>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</si>
  <si>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</si>
  <si>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</si>
  <si>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</si>
  <si>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</si>
  <si>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</si>
  <si>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</si>
  <si>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</si>
  <si>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</si>
  <si>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</si>
  <si>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</si>
  <si>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</si>
  <si>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</si>
  <si>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</si>
  <si>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</si>
  <si>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</si>
  <si>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</si>
  <si>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</si>
  <si>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</si>
  <si>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</si>
  <si>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</si>
  <si>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</si>
  <si>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</si>
  <si>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</si>
  <si>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</si>
  <si>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</si>
  <si>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</si>
  <si>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</si>
  <si>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</si>
  <si>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</si>
  <si>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</si>
  <si>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</si>
  <si>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</si>
  <si>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</si>
  <si>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</si>
  <si>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</si>
  <si>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</si>
  <si>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</si>
  <si>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</si>
  <si>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</si>
  <si>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</si>
  <si>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</si>
  <si>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</si>
  <si>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</si>
  <si>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</si>
  <si>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</si>
  <si>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</si>
  <si>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</si>
  <si>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</si>
  <si>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</si>
  <si>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</si>
  <si>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</si>
  <si>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</si>
  <si>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</si>
  <si>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</si>
  <si>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</si>
  <si>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</si>
  <si>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</si>
  <si>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</si>
  <si>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</si>
  <si>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</si>
  <si>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</si>
  <si>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</si>
  <si>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</si>
  <si>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</si>
  <si>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</si>
  <si>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</si>
  <si>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</si>
  <si>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</si>
  <si>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</si>
  <si>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</si>
  <si>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</si>
  <si>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</si>
  <si>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</si>
  <si>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</si>
  <si>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</si>
  <si>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</si>
  <si>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</si>
  <si>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</si>
  <si>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</si>
  <si>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</si>
  <si>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</si>
  <si>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</si>
  <si>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</si>
  <si>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</si>
  <si>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</si>
  <si>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</si>
  <si>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</si>
  <si>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</si>
  <si>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</si>
  <si>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</si>
  <si>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</si>
  <si>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</si>
  <si>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</si>
  <si>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</si>
  <si>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</si>
  <si>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</si>
  <si>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</si>
  <si>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</si>
  <si>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</si>
  <si>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</si>
  <si>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</si>
  <si>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</si>
  <si>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</si>
  <si>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</si>
  <si>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</si>
  <si>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</si>
  <si>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</si>
  <si>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</si>
  <si>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</si>
  <si>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</si>
  <si>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</si>
  <si>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</si>
  <si>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</si>
  <si>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</si>
  <si>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</si>
  <si>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</si>
  <si>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</si>
  <si>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</si>
  <si>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</si>
  <si>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</si>
  <si>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</si>
  <si>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</si>
  <si>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</si>
  <si>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</si>
  <si>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</si>
  <si>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</si>
  <si>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</si>
  <si>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</si>
  <si>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</si>
  <si>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</si>
  <si>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</si>
  <si>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</si>
  <si>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</si>
  <si>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</si>
  <si>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</si>
  <si>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</si>
  <si>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</si>
  <si>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</si>
  <si>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</si>
  <si>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</si>
  <si>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</si>
  <si>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</si>
  <si>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</si>
  <si>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</si>
  <si>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</si>
  <si>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</si>
  <si>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</si>
  <si>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</si>
  <si>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</si>
  <si>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</si>
  <si>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</si>
  <si>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</si>
  <si>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</si>
  <si>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</si>
  <si>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</si>
  <si>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</si>
  <si>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</si>
  <si>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</si>
  <si>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</si>
  <si>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</si>
  <si>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</si>
  <si>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</si>
  <si>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</si>
  <si>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</si>
  <si>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</si>
  <si>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</si>
  <si>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</si>
  <si>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</si>
  <si>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</si>
  <si>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</si>
  <si>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</si>
  <si>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</si>
  <si>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</si>
  <si>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</si>
  <si>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</si>
  <si>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</si>
  <si>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</si>
  <si>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</si>
  <si>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</si>
  <si>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</si>
  <si>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</si>
  <si>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</si>
  <si>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</si>
  <si>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</si>
  <si>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</si>
  <si>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</si>
  <si>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</si>
  <si>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</si>
  <si>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</si>
  <si>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</si>
  <si>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</si>
  <si>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</si>
  <si>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</si>
  <si>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</si>
  <si>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</si>
  <si>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</si>
  <si>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</si>
  <si>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</si>
  <si>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</si>
  <si>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</si>
  <si>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</si>
  <si>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</si>
  <si>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</si>
  <si>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</si>
  <si>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</si>
  <si>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</si>
  <si>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</si>
  <si>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</si>
  <si>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</si>
  <si>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</si>
  <si>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</si>
  <si>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</si>
  <si>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</si>
  <si>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</si>
  <si>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</si>
  <si>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</si>
  <si>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</si>
  <si>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</si>
  <si>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</si>
  <si>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</si>
  <si>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</si>
  <si>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</si>
  <si>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</si>
  <si>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</si>
  <si>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</si>
  <si>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</si>
  <si>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</si>
  <si>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</si>
  <si>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</si>
  <si>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</si>
  <si>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</si>
  <si>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</si>
  <si>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</si>
  <si>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</si>
  <si>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</si>
  <si>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</si>
  <si>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</si>
  <si>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</si>
  <si>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</si>
  <si>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</si>
  <si>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</si>
  <si>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</si>
  <si>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</si>
  <si>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</si>
  <si>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</si>
  <si>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</si>
  <si>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</si>
  <si>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</si>
  <si>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</si>
  <si>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</si>
  <si>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</si>
  <si>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</si>
  <si>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</si>
  <si>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</si>
  <si>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</si>
  <si>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</si>
  <si>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</si>
  <si>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</si>
  <si>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</si>
  <si>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</si>
  <si>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</si>
  <si>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</si>
  <si>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</si>
  <si>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</si>
  <si>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</si>
  <si>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</si>
  <si>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</si>
  <si>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</si>
  <si>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</si>
  <si>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</si>
  <si>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</si>
  <si>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</si>
  <si>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</si>
  <si>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</si>
  <si>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</si>
  <si>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</si>
  <si>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</si>
  <si>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</si>
  <si>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</si>
  <si>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</si>
  <si>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</si>
  <si>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</si>
  <si>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</si>
  <si>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</si>
  <si>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</si>
  <si>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</si>
  <si>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</si>
  <si>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</si>
  <si>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</si>
  <si>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</si>
  <si>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</si>
  <si>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</si>
  <si>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</si>
  <si>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</si>
  <si>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</si>
  <si>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</si>
  <si>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</si>
  <si>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</si>
  <si>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</si>
  <si>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</si>
  <si>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</si>
  <si>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</si>
  <si>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</si>
  <si>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</si>
  <si>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</si>
  <si>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</si>
  <si>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</si>
  <si>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2026ж                             Топ: Балбөбек                Өткізу кезеңі:Қорытынды        Өткізу мерзімі: Мамыр</t>
  </si>
  <si>
    <t>Амангелді М</t>
  </si>
  <si>
    <t>Галкина В</t>
  </si>
  <si>
    <t>Нұрболат Я</t>
  </si>
  <si>
    <t>Марат Н</t>
  </si>
  <si>
    <t>Ғайнолла С</t>
  </si>
  <si>
    <t>Есқайыр А</t>
  </si>
  <si>
    <t>Біржан Ғ</t>
  </si>
  <si>
    <t>Жанболат З</t>
  </si>
  <si>
    <t>Гумаров М</t>
  </si>
  <si>
    <t>Жұмабай А</t>
  </si>
  <si>
    <t>Айткалиев А</t>
  </si>
  <si>
    <t>Нұрлан А</t>
  </si>
  <si>
    <t>Аманжол М</t>
  </si>
  <si>
    <t>Қали С</t>
  </si>
  <si>
    <t>Молдагалиев А</t>
  </si>
  <si>
    <t>Асланұлы І</t>
  </si>
  <si>
    <t>Қанат Х</t>
  </si>
  <si>
    <t>Оңайғали Я</t>
  </si>
  <si>
    <t>Аликова Р</t>
  </si>
  <si>
    <t>Нариманов М</t>
  </si>
  <si>
    <t>Горбунов А</t>
  </si>
  <si>
    <t>Камажаев И</t>
  </si>
  <si>
    <t>Қанат С</t>
  </si>
  <si>
    <t>Орынбасар А</t>
  </si>
  <si>
    <t>Басов З</t>
  </si>
  <si>
    <t xml:space="preserve">                                  Оқу жылы: 2026ж_                              Топ: Балбөбек              Өткізу кезеңі:  Қорытынды      Өткізу мерзімі:Мамыр</t>
  </si>
  <si>
    <t>Елдос Медина 10.02.2026ж №64 Б/Б шығарылды</t>
  </si>
  <si>
    <t>Қали Диас Балапан тобына ауысты</t>
  </si>
  <si>
    <t>Шингериеева Дамелия Балапан тобына ауысты</t>
  </si>
  <si>
    <t>Бердібекұлы Әбдірахман Балапан тобына ауысты</t>
  </si>
  <si>
    <t>Қали Сезім 26.01.2026ж №56 Б/Б қабылданды</t>
  </si>
  <si>
    <t>Молдагалиев Ахмад 12.02.2026ж №58 Б/Б қабылданды</t>
  </si>
  <si>
    <t>Қанат Хамза 10.03.2026ж Б/Б қабылданды</t>
  </si>
  <si>
    <t>Асланұлы Ілияс 08.04.2026ж №60 Б/Б қабылданды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</si>
</sst>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164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1374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87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5" t="s">
        <v>114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93" t="s">
        <v>137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117"/>
      <c r="B5" s="117"/>
      <c r="C5" s="97" t="s">
        <v>1380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1381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5" hidden="1" customHeight="1" x14ac:dyDescent="0.25">
      <c r="A6" s="117"/>
      <c r="B6" s="11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7"/>
      <c r="B7" s="11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7"/>
      <c r="B8" s="11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7"/>
      <c r="B9" s="11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7"/>
      <c r="B10" s="11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7"/>
      <c r="B11" s="117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4" t="s">
        <v>50</v>
      </c>
      <c r="AQ11" s="94"/>
      <c r="AR11" s="94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4" t="s">
        <v>89</v>
      </c>
      <c r="BI11" s="94"/>
      <c r="BJ11" s="94"/>
      <c r="BK11" s="94" t="s">
        <v>90</v>
      </c>
      <c r="BL11" s="94"/>
      <c r="BM11" s="94"/>
      <c r="BN11" s="94" t="s">
        <v>91</v>
      </c>
      <c r="BO11" s="94"/>
      <c r="BP11" s="94"/>
      <c r="BQ11" s="94" t="s">
        <v>92</v>
      </c>
      <c r="BR11" s="94"/>
      <c r="BS11" s="94"/>
      <c r="BT11" s="94" t="s">
        <v>93</v>
      </c>
      <c r="BU11" s="94"/>
      <c r="BV11" s="94"/>
      <c r="BW11" s="94" t="s">
        <v>104</v>
      </c>
      <c r="BX11" s="94"/>
      <c r="BY11" s="94"/>
      <c r="BZ11" s="94" t="s">
        <v>105</v>
      </c>
      <c r="CA11" s="94"/>
      <c r="CB11" s="94"/>
      <c r="CC11" s="94" t="s">
        <v>106</v>
      </c>
      <c r="CD11" s="94"/>
      <c r="CE11" s="94"/>
      <c r="CF11" s="94" t="s">
        <v>107</v>
      </c>
      <c r="CG11" s="94"/>
      <c r="CH11" s="94"/>
      <c r="CI11" s="94" t="s">
        <v>108</v>
      </c>
      <c r="CJ11" s="94"/>
      <c r="CK11" s="94"/>
      <c r="CL11" s="94" t="s">
        <v>109</v>
      </c>
      <c r="CM11" s="94"/>
      <c r="CN11" s="94"/>
      <c r="CO11" s="94" t="s">
        <v>110</v>
      </c>
      <c r="CP11" s="94"/>
      <c r="CQ11" s="94"/>
      <c r="CR11" s="94" t="s">
        <v>111</v>
      </c>
      <c r="CS11" s="94"/>
      <c r="CT11" s="94"/>
      <c r="CU11" s="94" t="s">
        <v>112</v>
      </c>
      <c r="CV11" s="94"/>
      <c r="CW11" s="94"/>
      <c r="CX11" s="94" t="s">
        <v>113</v>
      </c>
      <c r="CY11" s="94"/>
      <c r="CZ11" s="94"/>
      <c r="DA11" s="94" t="s">
        <v>138</v>
      </c>
      <c r="DB11" s="94"/>
      <c r="DC11" s="94"/>
      <c r="DD11" s="94" t="s">
        <v>139</v>
      </c>
      <c r="DE11" s="94"/>
      <c r="DF11" s="94"/>
      <c r="DG11" s="94" t="s">
        <v>140</v>
      </c>
      <c r="DH11" s="94"/>
      <c r="DI11" s="94"/>
      <c r="DJ11" s="94" t="s">
        <v>141</v>
      </c>
      <c r="DK11" s="94"/>
      <c r="DL11" s="94"/>
      <c r="DM11" s="94" t="s">
        <v>142</v>
      </c>
      <c r="DN11" s="94"/>
      <c r="DO11" s="94"/>
    </row>
    <row r="12" spans="1:254" ht="60" customHeight="1" x14ac:dyDescent="0.25">
      <c r="A12" s="117"/>
      <c r="B12" s="117"/>
      <c r="C12" s="92" t="s">
        <v>840</v>
      </c>
      <c r="D12" s="92"/>
      <c r="E12" s="92"/>
      <c r="F12" s="92" t="s">
        <v>1333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845</v>
      </c>
      <c r="Y12" s="92"/>
      <c r="Z12" s="92"/>
      <c r="AA12" s="92" t="s">
        <v>847</v>
      </c>
      <c r="AB12" s="92"/>
      <c r="AC12" s="92"/>
      <c r="AD12" s="92" t="s">
        <v>849</v>
      </c>
      <c r="AE12" s="92"/>
      <c r="AF12" s="92"/>
      <c r="AG12" s="92" t="s">
        <v>851</v>
      </c>
      <c r="AH12" s="92"/>
      <c r="AI12" s="92"/>
      <c r="AJ12" s="92" t="s">
        <v>853</v>
      </c>
      <c r="AK12" s="92"/>
      <c r="AL12" s="92"/>
      <c r="AM12" s="92" t="s">
        <v>857</v>
      </c>
      <c r="AN12" s="92"/>
      <c r="AO12" s="92"/>
      <c r="AP12" s="92" t="s">
        <v>858</v>
      </c>
      <c r="AQ12" s="92"/>
      <c r="AR12" s="92"/>
      <c r="AS12" s="92" t="s">
        <v>860</v>
      </c>
      <c r="AT12" s="92"/>
      <c r="AU12" s="92"/>
      <c r="AV12" s="92" t="s">
        <v>861</v>
      </c>
      <c r="AW12" s="92"/>
      <c r="AX12" s="92"/>
      <c r="AY12" s="92" t="s">
        <v>864</v>
      </c>
      <c r="AZ12" s="92"/>
      <c r="BA12" s="92"/>
      <c r="BB12" s="92" t="s">
        <v>865</v>
      </c>
      <c r="BC12" s="92"/>
      <c r="BD12" s="92"/>
      <c r="BE12" s="92" t="s">
        <v>868</v>
      </c>
      <c r="BF12" s="92"/>
      <c r="BG12" s="92"/>
      <c r="BH12" s="92" t="s">
        <v>869</v>
      </c>
      <c r="BI12" s="92"/>
      <c r="BJ12" s="92"/>
      <c r="BK12" s="92" t="s">
        <v>873</v>
      </c>
      <c r="BL12" s="92"/>
      <c r="BM12" s="92"/>
      <c r="BN12" s="92" t="s">
        <v>872</v>
      </c>
      <c r="BO12" s="92"/>
      <c r="BP12" s="92"/>
      <c r="BQ12" s="92" t="s">
        <v>874</v>
      </c>
      <c r="BR12" s="92"/>
      <c r="BS12" s="92"/>
      <c r="BT12" s="92" t="s">
        <v>875</v>
      </c>
      <c r="BU12" s="92"/>
      <c r="BV12" s="92"/>
      <c r="BW12" s="92" t="s">
        <v>877</v>
      </c>
      <c r="BX12" s="92"/>
      <c r="BY12" s="92"/>
      <c r="BZ12" s="92" t="s">
        <v>879</v>
      </c>
      <c r="CA12" s="92"/>
      <c r="CB12" s="92"/>
      <c r="CC12" s="92" t="s">
        <v>880</v>
      </c>
      <c r="CD12" s="92"/>
      <c r="CE12" s="92"/>
      <c r="CF12" s="92" t="s">
        <v>881</v>
      </c>
      <c r="CG12" s="92"/>
      <c r="CH12" s="92"/>
      <c r="CI12" s="92" t="s">
        <v>883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884</v>
      </c>
      <c r="CS12" s="92"/>
      <c r="CT12" s="92"/>
      <c r="CU12" s="92" t="s">
        <v>132</v>
      </c>
      <c r="CV12" s="92"/>
      <c r="CW12" s="92"/>
      <c r="CX12" s="92" t="s">
        <v>885</v>
      </c>
      <c r="CY12" s="92"/>
      <c r="CZ12" s="92"/>
      <c r="DA12" s="92" t="s">
        <v>886</v>
      </c>
      <c r="DB12" s="92"/>
      <c r="DC12" s="92"/>
      <c r="DD12" s="92" t="s">
        <v>890</v>
      </c>
      <c r="DE12" s="92"/>
      <c r="DF12" s="92"/>
      <c r="DG12" s="92" t="s">
        <v>892</v>
      </c>
      <c r="DH12" s="92"/>
      <c r="DI12" s="92"/>
      <c r="DJ12" s="92" t="s">
        <v>894</v>
      </c>
      <c r="DK12" s="92"/>
      <c r="DL12" s="92"/>
      <c r="DM12" s="92" t="s">
        <v>896</v>
      </c>
      <c r="DN12" s="92"/>
      <c r="DO12" s="92"/>
    </row>
    <row r="13" spans="1:254" ht="111.75" customHeight="1" x14ac:dyDescent="0.25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5" t="s">
        <v>836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1" t="s">
        <v>56</v>
      </c>
      <c r="E47" s="112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1" t="s">
        <v>115</v>
      </c>
      <c r="E56" s="112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98" t="s">
        <v>1374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87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3" t="s">
        <v>137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17"/>
      <c r="B6" s="117"/>
      <c r="C6" s="97" t="s">
        <v>1380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 t="s">
        <v>1383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1384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7"/>
      <c r="B11" s="11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7"/>
      <c r="B12" s="117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4" t="s">
        <v>14</v>
      </c>
      <c r="AH12" s="94"/>
      <c r="AI12" s="94"/>
      <c r="AJ12" s="95" t="s">
        <v>9</v>
      </c>
      <c r="AK12" s="95"/>
      <c r="AL12" s="95"/>
      <c r="AM12" s="94" t="s">
        <v>166</v>
      </c>
      <c r="AN12" s="94"/>
      <c r="AO12" s="94"/>
      <c r="AP12" s="94" t="s">
        <v>167</v>
      </c>
      <c r="AQ12" s="94"/>
      <c r="AR12" s="94"/>
      <c r="AS12" s="94" t="s">
        <v>168</v>
      </c>
      <c r="AT12" s="94"/>
      <c r="AU12" s="94"/>
      <c r="AV12" s="94" t="s">
        <v>169</v>
      </c>
      <c r="AW12" s="94"/>
      <c r="AX12" s="94"/>
      <c r="AY12" s="94" t="s">
        <v>158</v>
      </c>
      <c r="AZ12" s="94"/>
      <c r="BA12" s="94"/>
      <c r="BB12" s="94" t="s">
        <v>159</v>
      </c>
      <c r="BC12" s="94"/>
      <c r="BD12" s="94"/>
      <c r="BE12" s="94" t="s">
        <v>160</v>
      </c>
      <c r="BF12" s="94"/>
      <c r="BG12" s="94"/>
      <c r="BH12" s="94" t="s">
        <v>161</v>
      </c>
      <c r="BI12" s="94"/>
      <c r="BJ12" s="94"/>
      <c r="BK12" s="94" t="s">
        <v>162</v>
      </c>
      <c r="BL12" s="94"/>
      <c r="BM12" s="94"/>
      <c r="BN12" s="94" t="s">
        <v>163</v>
      </c>
      <c r="BO12" s="94"/>
      <c r="BP12" s="94"/>
      <c r="BQ12" s="94" t="s">
        <v>164</v>
      </c>
      <c r="BR12" s="94"/>
      <c r="BS12" s="94"/>
      <c r="BT12" s="94" t="s">
        <v>165</v>
      </c>
      <c r="BU12" s="94"/>
      <c r="BV12" s="94"/>
      <c r="BW12" s="94" t="s">
        <v>177</v>
      </c>
      <c r="BX12" s="94"/>
      <c r="BY12" s="94"/>
      <c r="BZ12" s="94" t="s">
        <v>178</v>
      </c>
      <c r="CA12" s="94"/>
      <c r="CB12" s="94"/>
      <c r="CC12" s="94" t="s">
        <v>179</v>
      </c>
      <c r="CD12" s="94"/>
      <c r="CE12" s="94"/>
      <c r="CF12" s="94" t="s">
        <v>180</v>
      </c>
      <c r="CG12" s="94"/>
      <c r="CH12" s="94"/>
      <c r="CI12" s="94" t="s">
        <v>181</v>
      </c>
      <c r="CJ12" s="94"/>
      <c r="CK12" s="94"/>
      <c r="CL12" s="94" t="s">
        <v>182</v>
      </c>
      <c r="CM12" s="94"/>
      <c r="CN12" s="94"/>
      <c r="CO12" s="94" t="s">
        <v>183</v>
      </c>
      <c r="CP12" s="94"/>
      <c r="CQ12" s="94"/>
      <c r="CR12" s="94" t="s">
        <v>173</v>
      </c>
      <c r="CS12" s="94"/>
      <c r="CT12" s="94"/>
      <c r="CU12" s="94" t="s">
        <v>174</v>
      </c>
      <c r="CV12" s="94"/>
      <c r="CW12" s="94"/>
      <c r="CX12" s="94" t="s">
        <v>175</v>
      </c>
      <c r="CY12" s="94"/>
      <c r="CZ12" s="94"/>
      <c r="DA12" s="94" t="s">
        <v>176</v>
      </c>
      <c r="DB12" s="94"/>
      <c r="DC12" s="94"/>
      <c r="DD12" s="94" t="s">
        <v>185</v>
      </c>
      <c r="DE12" s="94"/>
      <c r="DF12" s="94"/>
      <c r="DG12" s="94" t="s">
        <v>186</v>
      </c>
      <c r="DH12" s="94"/>
      <c r="DI12" s="94"/>
      <c r="DJ12" s="94" t="s">
        <v>187</v>
      </c>
      <c r="DK12" s="94"/>
      <c r="DL12" s="94"/>
      <c r="DM12" s="94" t="s">
        <v>188</v>
      </c>
      <c r="DN12" s="94"/>
      <c r="DO12" s="94"/>
      <c r="DP12" s="94" t="s">
        <v>189</v>
      </c>
      <c r="DQ12" s="94"/>
      <c r="DR12" s="94"/>
    </row>
    <row r="13" spans="1:254" ht="59.25" customHeight="1" x14ac:dyDescent="0.25">
      <c r="A13" s="117"/>
      <c r="B13" s="117"/>
      <c r="C13" s="92" t="s">
        <v>899</v>
      </c>
      <c r="D13" s="92"/>
      <c r="E13" s="92"/>
      <c r="F13" s="92" t="s">
        <v>903</v>
      </c>
      <c r="G13" s="92"/>
      <c r="H13" s="92"/>
      <c r="I13" s="92" t="s">
        <v>904</v>
      </c>
      <c r="J13" s="92"/>
      <c r="K13" s="92"/>
      <c r="L13" s="92" t="s">
        <v>905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907</v>
      </c>
      <c r="V13" s="92"/>
      <c r="W13" s="92"/>
      <c r="X13" s="92" t="s">
        <v>908</v>
      </c>
      <c r="Y13" s="92"/>
      <c r="Z13" s="92"/>
      <c r="AA13" s="92" t="s">
        <v>909</v>
      </c>
      <c r="AB13" s="92"/>
      <c r="AC13" s="92"/>
      <c r="AD13" s="92" t="s">
        <v>911</v>
      </c>
      <c r="AE13" s="92"/>
      <c r="AF13" s="92"/>
      <c r="AG13" s="92" t="s">
        <v>913</v>
      </c>
      <c r="AH13" s="92"/>
      <c r="AI13" s="92"/>
      <c r="AJ13" s="92" t="s">
        <v>1319</v>
      </c>
      <c r="AK13" s="92"/>
      <c r="AL13" s="92"/>
      <c r="AM13" s="92" t="s">
        <v>918</v>
      </c>
      <c r="AN13" s="92"/>
      <c r="AO13" s="92"/>
      <c r="AP13" s="92" t="s">
        <v>919</v>
      </c>
      <c r="AQ13" s="92"/>
      <c r="AR13" s="92"/>
      <c r="AS13" s="92" t="s">
        <v>920</v>
      </c>
      <c r="AT13" s="92"/>
      <c r="AU13" s="92"/>
      <c r="AV13" s="92" t="s">
        <v>921</v>
      </c>
      <c r="AW13" s="92"/>
      <c r="AX13" s="92"/>
      <c r="AY13" s="92" t="s">
        <v>923</v>
      </c>
      <c r="AZ13" s="92"/>
      <c r="BA13" s="92"/>
      <c r="BB13" s="92" t="s">
        <v>924</v>
      </c>
      <c r="BC13" s="92"/>
      <c r="BD13" s="92"/>
      <c r="BE13" s="92" t="s">
        <v>925</v>
      </c>
      <c r="BF13" s="92"/>
      <c r="BG13" s="92"/>
      <c r="BH13" s="92" t="s">
        <v>926</v>
      </c>
      <c r="BI13" s="92"/>
      <c r="BJ13" s="92"/>
      <c r="BK13" s="92" t="s">
        <v>927</v>
      </c>
      <c r="BL13" s="92"/>
      <c r="BM13" s="92"/>
      <c r="BN13" s="92" t="s">
        <v>929</v>
      </c>
      <c r="BO13" s="92"/>
      <c r="BP13" s="92"/>
      <c r="BQ13" s="92" t="s">
        <v>930</v>
      </c>
      <c r="BR13" s="92"/>
      <c r="BS13" s="92"/>
      <c r="BT13" s="92" t="s">
        <v>932</v>
      </c>
      <c r="BU13" s="92"/>
      <c r="BV13" s="92"/>
      <c r="BW13" s="92" t="s">
        <v>934</v>
      </c>
      <c r="BX13" s="92"/>
      <c r="BY13" s="92"/>
      <c r="BZ13" s="92" t="s">
        <v>935</v>
      </c>
      <c r="CA13" s="92"/>
      <c r="CB13" s="92"/>
      <c r="CC13" s="92" t="s">
        <v>939</v>
      </c>
      <c r="CD13" s="92"/>
      <c r="CE13" s="92"/>
      <c r="CF13" s="92" t="s">
        <v>942</v>
      </c>
      <c r="CG13" s="92"/>
      <c r="CH13" s="92"/>
      <c r="CI13" s="92" t="s">
        <v>943</v>
      </c>
      <c r="CJ13" s="92"/>
      <c r="CK13" s="92"/>
      <c r="CL13" s="92" t="s">
        <v>944</v>
      </c>
      <c r="CM13" s="92"/>
      <c r="CN13" s="92"/>
      <c r="CO13" s="92" t="s">
        <v>945</v>
      </c>
      <c r="CP13" s="92"/>
      <c r="CQ13" s="92"/>
      <c r="CR13" s="92" t="s">
        <v>947</v>
      </c>
      <c r="CS13" s="92"/>
      <c r="CT13" s="92"/>
      <c r="CU13" s="92" t="s">
        <v>948</v>
      </c>
      <c r="CV13" s="92"/>
      <c r="CW13" s="92"/>
      <c r="CX13" s="92" t="s">
        <v>949</v>
      </c>
      <c r="CY13" s="92"/>
      <c r="CZ13" s="92"/>
      <c r="DA13" s="92" t="s">
        <v>950</v>
      </c>
      <c r="DB13" s="92"/>
      <c r="DC13" s="92"/>
      <c r="DD13" s="92" t="s">
        <v>951</v>
      </c>
      <c r="DE13" s="92"/>
      <c r="DF13" s="92"/>
      <c r="DG13" s="92" t="s">
        <v>952</v>
      </c>
      <c r="DH13" s="92"/>
      <c r="DI13" s="92"/>
      <c r="DJ13" s="92" t="s">
        <v>954</v>
      </c>
      <c r="DK13" s="92"/>
      <c r="DL13" s="92"/>
      <c r="DM13" s="92" t="s">
        <v>955</v>
      </c>
      <c r="DN13" s="92"/>
      <c r="DO13" s="92"/>
      <c r="DP13" s="92" t="s">
        <v>956</v>
      </c>
      <c r="DQ13" s="92"/>
      <c r="DR13" s="92"/>
    </row>
    <row r="14" spans="1:254" ht="83.25" customHeight="1" x14ac:dyDescent="0.25">
      <c r="A14" s="117"/>
      <c r="B14" s="117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13" t="s">
        <v>276</v>
      </c>
      <c r="B40" s="11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5" t="s">
        <v>837</v>
      </c>
      <c r="B41" s="11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8" t="s">
        <v>809</v>
      </c>
      <c r="C43" s="109"/>
      <c r="D43" s="109"/>
      <c r="E43" s="110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3" t="s">
        <v>184</v>
      </c>
      <c r="K57" s="93"/>
      <c r="L57" s="93" t="s">
        <v>116</v>
      </c>
      <c r="M57" s="93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pane xSplit="2" ySplit="13" topLeftCell="C56" activePane="bottomRight" state="frozen"/>
      <selection pane="topRight" activeCell="C1" sqref="C1"/>
      <selection pane="bottomLeft" activeCell="A14" sqref="A14"/>
      <selection pane="bottomRight" activeCell="H63" sqref="H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1395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98" t="s">
        <v>1374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96" t="s">
        <v>87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93" t="s">
        <v>137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17"/>
      <c r="B5" s="117"/>
      <c r="C5" s="97" t="s">
        <v>1380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7" t="s">
        <v>1383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3" t="s">
        <v>1016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1385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75" hidden="1" x14ac:dyDescent="0.25">
      <c r="A6" s="117"/>
      <c r="B6" s="11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7"/>
      <c r="B11" s="117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975</v>
      </c>
      <c r="V11" s="95"/>
      <c r="W11" s="95"/>
      <c r="X11" s="95" t="s">
        <v>976</v>
      </c>
      <c r="Y11" s="95"/>
      <c r="Z11" s="95"/>
      <c r="AA11" s="94" t="s">
        <v>977</v>
      </c>
      <c r="AB11" s="94"/>
      <c r="AC11" s="94"/>
      <c r="AD11" s="95" t="s">
        <v>283</v>
      </c>
      <c r="AE11" s="95"/>
      <c r="AF11" s="95"/>
      <c r="AG11" s="95" t="s">
        <v>284</v>
      </c>
      <c r="AH11" s="95"/>
      <c r="AI11" s="95"/>
      <c r="AJ11" s="94" t="s">
        <v>285</v>
      </c>
      <c r="AK11" s="94"/>
      <c r="AL11" s="94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999</v>
      </c>
      <c r="BF11" s="95"/>
      <c r="BG11" s="95"/>
      <c r="BH11" s="95" t="s">
        <v>291</v>
      </c>
      <c r="BI11" s="95"/>
      <c r="BJ11" s="95"/>
      <c r="BK11" s="94" t="s">
        <v>292</v>
      </c>
      <c r="BL11" s="94"/>
      <c r="BM11" s="94"/>
      <c r="BN11" s="94" t="s">
        <v>319</v>
      </c>
      <c r="BO11" s="94"/>
      <c r="BP11" s="94"/>
      <c r="BQ11" s="94" t="s">
        <v>293</v>
      </c>
      <c r="BR11" s="94"/>
      <c r="BS11" s="94"/>
      <c r="BT11" s="94" t="s">
        <v>294</v>
      </c>
      <c r="BU11" s="94"/>
      <c r="BV11" s="94"/>
      <c r="BW11" s="94" t="s">
        <v>295</v>
      </c>
      <c r="BX11" s="94"/>
      <c r="BY11" s="94"/>
      <c r="BZ11" s="94" t="s">
        <v>296</v>
      </c>
      <c r="CA11" s="94"/>
      <c r="CB11" s="94"/>
      <c r="CC11" s="94" t="s">
        <v>320</v>
      </c>
      <c r="CD11" s="94"/>
      <c r="CE11" s="94"/>
      <c r="CF11" s="94" t="s">
        <v>297</v>
      </c>
      <c r="CG11" s="94"/>
      <c r="CH11" s="94"/>
      <c r="CI11" s="94" t="s">
        <v>298</v>
      </c>
      <c r="CJ11" s="94"/>
      <c r="CK11" s="94"/>
      <c r="CL11" s="94" t="s">
        <v>299</v>
      </c>
      <c r="CM11" s="94"/>
      <c r="CN11" s="94"/>
      <c r="CO11" s="94" t="s">
        <v>300</v>
      </c>
      <c r="CP11" s="94"/>
      <c r="CQ11" s="94"/>
      <c r="CR11" s="94" t="s">
        <v>301</v>
      </c>
      <c r="CS11" s="94"/>
      <c r="CT11" s="94"/>
      <c r="CU11" s="94" t="s">
        <v>302</v>
      </c>
      <c r="CV11" s="94"/>
      <c r="CW11" s="94"/>
      <c r="CX11" s="94" t="s">
        <v>303</v>
      </c>
      <c r="CY11" s="94"/>
      <c r="CZ11" s="94"/>
      <c r="DA11" s="94" t="s">
        <v>304</v>
      </c>
      <c r="DB11" s="94"/>
      <c r="DC11" s="94"/>
      <c r="DD11" s="94" t="s">
        <v>305</v>
      </c>
      <c r="DE11" s="94"/>
      <c r="DF11" s="94"/>
      <c r="DG11" s="94" t="s">
        <v>321</v>
      </c>
      <c r="DH11" s="94"/>
      <c r="DI11" s="94"/>
      <c r="DJ11" s="94" t="s">
        <v>306</v>
      </c>
      <c r="DK11" s="94"/>
      <c r="DL11" s="94"/>
      <c r="DM11" s="94" t="s">
        <v>307</v>
      </c>
      <c r="DN11" s="94"/>
      <c r="DO11" s="94"/>
      <c r="DP11" s="94" t="s">
        <v>308</v>
      </c>
      <c r="DQ11" s="94"/>
      <c r="DR11" s="94"/>
      <c r="DS11" s="94" t="s">
        <v>309</v>
      </c>
      <c r="DT11" s="94"/>
      <c r="DU11" s="94"/>
      <c r="DV11" s="94" t="s">
        <v>310</v>
      </c>
      <c r="DW11" s="94"/>
      <c r="DX11" s="94"/>
      <c r="DY11" s="94" t="s">
        <v>311</v>
      </c>
      <c r="DZ11" s="94"/>
      <c r="EA11" s="94"/>
      <c r="EB11" s="94" t="s">
        <v>312</v>
      </c>
      <c r="EC11" s="94"/>
      <c r="ED11" s="94"/>
      <c r="EE11" s="94" t="s">
        <v>322</v>
      </c>
      <c r="EF11" s="94"/>
      <c r="EG11" s="94"/>
      <c r="EH11" s="94" t="s">
        <v>323</v>
      </c>
      <c r="EI11" s="94"/>
      <c r="EJ11" s="94"/>
      <c r="EK11" s="94" t="s">
        <v>324</v>
      </c>
      <c r="EL11" s="94"/>
      <c r="EM11" s="94"/>
      <c r="EN11" s="94" t="s">
        <v>325</v>
      </c>
      <c r="EO11" s="94"/>
      <c r="EP11" s="94"/>
      <c r="EQ11" s="94" t="s">
        <v>326</v>
      </c>
      <c r="ER11" s="94"/>
      <c r="ES11" s="94"/>
      <c r="ET11" s="94" t="s">
        <v>327</v>
      </c>
      <c r="EU11" s="94"/>
      <c r="EV11" s="94"/>
      <c r="EW11" s="94" t="s">
        <v>313</v>
      </c>
      <c r="EX11" s="94"/>
      <c r="EY11" s="94"/>
      <c r="EZ11" s="94" t="s">
        <v>328</v>
      </c>
      <c r="FA11" s="94"/>
      <c r="FB11" s="94"/>
      <c r="FC11" s="94" t="s">
        <v>314</v>
      </c>
      <c r="FD11" s="94"/>
      <c r="FE11" s="94"/>
      <c r="FF11" s="94" t="s">
        <v>315</v>
      </c>
      <c r="FG11" s="94"/>
      <c r="FH11" s="94"/>
      <c r="FI11" s="94" t="s">
        <v>316</v>
      </c>
      <c r="FJ11" s="94"/>
      <c r="FK11" s="94"/>
    </row>
    <row r="12" spans="1:254" ht="79.5" customHeight="1" x14ac:dyDescent="0.25">
      <c r="A12" s="117"/>
      <c r="B12" s="117"/>
      <c r="C12" s="92" t="s">
        <v>957</v>
      </c>
      <c r="D12" s="92"/>
      <c r="E12" s="92"/>
      <c r="F12" s="92" t="s">
        <v>961</v>
      </c>
      <c r="G12" s="92"/>
      <c r="H12" s="92"/>
      <c r="I12" s="92" t="s">
        <v>965</v>
      </c>
      <c r="J12" s="92"/>
      <c r="K12" s="92"/>
      <c r="L12" s="92" t="s">
        <v>969</v>
      </c>
      <c r="M12" s="92"/>
      <c r="N12" s="92"/>
      <c r="O12" s="92" t="s">
        <v>971</v>
      </c>
      <c r="P12" s="92"/>
      <c r="Q12" s="92"/>
      <c r="R12" s="92" t="s">
        <v>974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978</v>
      </c>
      <c r="AB12" s="92"/>
      <c r="AC12" s="92"/>
      <c r="AD12" s="92" t="s">
        <v>982</v>
      </c>
      <c r="AE12" s="92"/>
      <c r="AF12" s="92"/>
      <c r="AG12" s="92" t="s">
        <v>983</v>
      </c>
      <c r="AH12" s="92"/>
      <c r="AI12" s="92"/>
      <c r="AJ12" s="92" t="s">
        <v>987</v>
      </c>
      <c r="AK12" s="92"/>
      <c r="AL12" s="92"/>
      <c r="AM12" s="92" t="s">
        <v>991</v>
      </c>
      <c r="AN12" s="92"/>
      <c r="AO12" s="92"/>
      <c r="AP12" s="92" t="s">
        <v>995</v>
      </c>
      <c r="AQ12" s="92"/>
      <c r="AR12" s="92"/>
      <c r="AS12" s="92" t="s">
        <v>996</v>
      </c>
      <c r="AT12" s="92"/>
      <c r="AU12" s="92"/>
      <c r="AV12" s="92" t="s">
        <v>1000</v>
      </c>
      <c r="AW12" s="92"/>
      <c r="AX12" s="92"/>
      <c r="AY12" s="92" t="s">
        <v>1001</v>
      </c>
      <c r="AZ12" s="92"/>
      <c r="BA12" s="92"/>
      <c r="BB12" s="92" t="s">
        <v>1002</v>
      </c>
      <c r="BC12" s="92"/>
      <c r="BD12" s="92"/>
      <c r="BE12" s="92" t="s">
        <v>1003</v>
      </c>
      <c r="BF12" s="92"/>
      <c r="BG12" s="92"/>
      <c r="BH12" s="92" t="s">
        <v>1004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1008</v>
      </c>
      <c r="BR12" s="92"/>
      <c r="BS12" s="92"/>
      <c r="BT12" s="92" t="s">
        <v>1009</v>
      </c>
      <c r="BU12" s="92"/>
      <c r="BV12" s="92"/>
      <c r="BW12" s="92" t="s">
        <v>1010</v>
      </c>
      <c r="BX12" s="92"/>
      <c r="BY12" s="92"/>
      <c r="BZ12" s="92" t="s">
        <v>1011</v>
      </c>
      <c r="CA12" s="92"/>
      <c r="CB12" s="92"/>
      <c r="CC12" s="92" t="s">
        <v>367</v>
      </c>
      <c r="CD12" s="92"/>
      <c r="CE12" s="92"/>
      <c r="CF12" s="125" t="s">
        <v>370</v>
      </c>
      <c r="CG12" s="125"/>
      <c r="CH12" s="125"/>
      <c r="CI12" s="92" t="s">
        <v>374</v>
      </c>
      <c r="CJ12" s="92"/>
      <c r="CK12" s="92"/>
      <c r="CL12" s="92" t="s">
        <v>1322</v>
      </c>
      <c r="CM12" s="92"/>
      <c r="CN12" s="92"/>
      <c r="CO12" s="92" t="s">
        <v>380</v>
      </c>
      <c r="CP12" s="92"/>
      <c r="CQ12" s="92"/>
      <c r="CR12" s="125" t="s">
        <v>383</v>
      </c>
      <c r="CS12" s="125"/>
      <c r="CT12" s="125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5" t="s">
        <v>396</v>
      </c>
      <c r="DE12" s="125"/>
      <c r="DF12" s="125"/>
      <c r="DG12" s="125" t="s">
        <v>398</v>
      </c>
      <c r="DH12" s="125"/>
      <c r="DI12" s="125"/>
      <c r="DJ12" s="125" t="s">
        <v>402</v>
      </c>
      <c r="DK12" s="125"/>
      <c r="DL12" s="125"/>
      <c r="DM12" s="125" t="s">
        <v>406</v>
      </c>
      <c r="DN12" s="125"/>
      <c r="DO12" s="125"/>
      <c r="DP12" s="125" t="s">
        <v>410</v>
      </c>
      <c r="DQ12" s="125"/>
      <c r="DR12" s="125"/>
      <c r="DS12" s="125" t="s">
        <v>413</v>
      </c>
      <c r="DT12" s="125"/>
      <c r="DU12" s="125"/>
      <c r="DV12" s="125" t="s">
        <v>416</v>
      </c>
      <c r="DW12" s="125"/>
      <c r="DX12" s="125"/>
      <c r="DY12" s="125" t="s">
        <v>420</v>
      </c>
      <c r="DZ12" s="125"/>
      <c r="EA12" s="125"/>
      <c r="EB12" s="125" t="s">
        <v>422</v>
      </c>
      <c r="EC12" s="125"/>
      <c r="ED12" s="125"/>
      <c r="EE12" s="125" t="s">
        <v>1020</v>
      </c>
      <c r="EF12" s="125"/>
      <c r="EG12" s="125"/>
      <c r="EH12" s="125" t="s">
        <v>424</v>
      </c>
      <c r="EI12" s="125"/>
      <c r="EJ12" s="125"/>
      <c r="EK12" s="125" t="s">
        <v>426</v>
      </c>
      <c r="EL12" s="125"/>
      <c r="EM12" s="125"/>
      <c r="EN12" s="125" t="s">
        <v>1029</v>
      </c>
      <c r="EO12" s="125"/>
      <c r="EP12" s="125"/>
      <c r="EQ12" s="125" t="s">
        <v>1031</v>
      </c>
      <c r="ER12" s="125"/>
      <c r="ES12" s="125"/>
      <c r="ET12" s="125" t="s">
        <v>428</v>
      </c>
      <c r="EU12" s="125"/>
      <c r="EV12" s="125"/>
      <c r="EW12" s="125" t="s">
        <v>429</v>
      </c>
      <c r="EX12" s="125"/>
      <c r="EY12" s="125"/>
      <c r="EZ12" s="125" t="s">
        <v>1035</v>
      </c>
      <c r="FA12" s="125"/>
      <c r="FB12" s="125"/>
      <c r="FC12" s="125" t="s">
        <v>1039</v>
      </c>
      <c r="FD12" s="125"/>
      <c r="FE12" s="125"/>
      <c r="FF12" s="125" t="s">
        <v>1041</v>
      </c>
      <c r="FG12" s="125"/>
      <c r="FH12" s="125"/>
      <c r="FI12" s="125" t="s">
        <v>1045</v>
      </c>
      <c r="FJ12" s="125"/>
      <c r="FK12" s="125"/>
    </row>
    <row r="13" spans="1:254" ht="180.75" x14ac:dyDescent="0.25">
      <c r="A13" s="117"/>
      <c r="B13" s="117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75" x14ac:dyDescent="0.2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113" t="s">
        <v>276</v>
      </c>
      <c r="B33" s="114"/>
      <c r="C33" s="3">
        <f t="shared" ref="C33:AH33" si="0">SUM(C14:C32)</f>
        <v>19</v>
      </c>
      <c r="D33" s="3">
        <f t="shared" si="0"/>
        <v>0</v>
      </c>
      <c r="E33" s="3">
        <f t="shared" si="0"/>
        <v>0</v>
      </c>
      <c r="F33" s="3">
        <f t="shared" si="0"/>
        <v>19</v>
      </c>
      <c r="G33" s="3">
        <f t="shared" si="0"/>
        <v>0</v>
      </c>
      <c r="H33" s="3">
        <f t="shared" si="0"/>
        <v>0</v>
      </c>
      <c r="I33" s="3">
        <f t="shared" si="0"/>
        <v>19</v>
      </c>
      <c r="J33" s="3">
        <f t="shared" si="0"/>
        <v>0</v>
      </c>
      <c r="K33" s="3">
        <f t="shared" si="0"/>
        <v>0</v>
      </c>
      <c r="L33" s="3">
        <v>19</v>
      </c>
      <c r="M33" s="3">
        <f t="shared" si="0"/>
        <v>0</v>
      </c>
      <c r="N33" s="3">
        <f t="shared" si="0"/>
        <v>0</v>
      </c>
      <c r="O33" s="3">
        <f t="shared" si="0"/>
        <v>19</v>
      </c>
      <c r="P33" s="3">
        <f t="shared" si="0"/>
        <v>0</v>
      </c>
      <c r="Q33" s="3">
        <f t="shared" si="0"/>
        <v>0</v>
      </c>
      <c r="R33" s="3">
        <f t="shared" si="0"/>
        <v>15</v>
      </c>
      <c r="S33" s="3">
        <f t="shared" si="0"/>
        <v>4</v>
      </c>
      <c r="T33" s="3">
        <f t="shared" si="0"/>
        <v>0</v>
      </c>
      <c r="U33" s="3">
        <f t="shared" si="0"/>
        <v>19</v>
      </c>
      <c r="V33" s="3">
        <f t="shared" si="0"/>
        <v>0</v>
      </c>
      <c r="W33" s="3">
        <f t="shared" si="0"/>
        <v>0</v>
      </c>
      <c r="X33" s="3">
        <f t="shared" si="0"/>
        <v>14</v>
      </c>
      <c r="Y33" s="3">
        <f t="shared" si="0"/>
        <v>5</v>
      </c>
      <c r="Z33" s="3">
        <f t="shared" si="0"/>
        <v>0</v>
      </c>
      <c r="AA33" s="3">
        <f t="shared" si="0"/>
        <v>14</v>
      </c>
      <c r="AB33" s="3">
        <f t="shared" si="0"/>
        <v>5</v>
      </c>
      <c r="AC33" s="3">
        <f t="shared" si="0"/>
        <v>0</v>
      </c>
      <c r="AD33" s="3">
        <f t="shared" si="0"/>
        <v>18</v>
      </c>
      <c r="AE33" s="3">
        <f t="shared" si="0"/>
        <v>1</v>
      </c>
      <c r="AF33" s="3">
        <f t="shared" si="0"/>
        <v>0</v>
      </c>
      <c r="AG33" s="3">
        <f t="shared" si="0"/>
        <v>14</v>
      </c>
      <c r="AH33" s="3">
        <f t="shared" si="0"/>
        <v>5</v>
      </c>
      <c r="AI33" s="3">
        <f t="shared" ref="AI33:BN33" si="1">SUM(AI14:AI32)</f>
        <v>0</v>
      </c>
      <c r="AJ33" s="3">
        <f t="shared" si="1"/>
        <v>19</v>
      </c>
      <c r="AK33" s="3">
        <f t="shared" si="1"/>
        <v>0</v>
      </c>
      <c r="AL33" s="3">
        <f t="shared" si="1"/>
        <v>0</v>
      </c>
      <c r="AM33" s="3">
        <f t="shared" si="1"/>
        <v>15</v>
      </c>
      <c r="AN33" s="3">
        <f t="shared" si="1"/>
        <v>4</v>
      </c>
      <c r="AO33" s="3">
        <f t="shared" si="1"/>
        <v>0</v>
      </c>
      <c r="AP33" s="3">
        <f t="shared" si="1"/>
        <v>19</v>
      </c>
      <c r="AQ33" s="3">
        <f t="shared" si="1"/>
        <v>0</v>
      </c>
      <c r="AR33" s="3">
        <f t="shared" si="1"/>
        <v>0</v>
      </c>
      <c r="AS33" s="3">
        <f t="shared" si="1"/>
        <v>14</v>
      </c>
      <c r="AT33" s="3">
        <f t="shared" si="1"/>
        <v>5</v>
      </c>
      <c r="AU33" s="3">
        <f t="shared" si="1"/>
        <v>0</v>
      </c>
      <c r="AV33" s="3">
        <f t="shared" si="1"/>
        <v>13</v>
      </c>
      <c r="AW33" s="3">
        <f t="shared" si="1"/>
        <v>6</v>
      </c>
      <c r="AX33" s="3">
        <f t="shared" si="1"/>
        <v>0</v>
      </c>
      <c r="AY33" s="3">
        <f t="shared" si="1"/>
        <v>19</v>
      </c>
      <c r="AZ33" s="3">
        <f t="shared" si="1"/>
        <v>0</v>
      </c>
      <c r="BA33" s="3">
        <f t="shared" si="1"/>
        <v>0</v>
      </c>
      <c r="BB33" s="3">
        <f t="shared" si="1"/>
        <v>18</v>
      </c>
      <c r="BC33" s="3">
        <f t="shared" si="1"/>
        <v>1</v>
      </c>
      <c r="BD33" s="3">
        <f t="shared" si="1"/>
        <v>0</v>
      </c>
      <c r="BE33" s="3">
        <f t="shared" si="1"/>
        <v>19</v>
      </c>
      <c r="BF33" s="3">
        <f t="shared" si="1"/>
        <v>0</v>
      </c>
      <c r="BG33" s="3">
        <f t="shared" si="1"/>
        <v>0</v>
      </c>
      <c r="BH33" s="3">
        <f t="shared" si="1"/>
        <v>13</v>
      </c>
      <c r="BI33" s="3">
        <f t="shared" si="1"/>
        <v>6</v>
      </c>
      <c r="BJ33" s="3">
        <f t="shared" si="1"/>
        <v>0</v>
      </c>
      <c r="BK33" s="3">
        <f t="shared" si="1"/>
        <v>19</v>
      </c>
      <c r="BL33" s="3">
        <f t="shared" si="1"/>
        <v>0</v>
      </c>
      <c r="BM33" s="3">
        <f t="shared" si="1"/>
        <v>0</v>
      </c>
      <c r="BN33" s="3">
        <f t="shared" si="1"/>
        <v>19</v>
      </c>
      <c r="BO33" s="3">
        <f t="shared" ref="BO33:CT33" si="2">SUM(BO14:BO32)</f>
        <v>0</v>
      </c>
      <c r="BP33" s="3">
        <f t="shared" si="2"/>
        <v>0</v>
      </c>
      <c r="BQ33" s="3">
        <f t="shared" si="2"/>
        <v>19</v>
      </c>
      <c r="BR33" s="3">
        <f t="shared" si="2"/>
        <v>0</v>
      </c>
      <c r="BS33" s="3">
        <f t="shared" si="2"/>
        <v>0</v>
      </c>
      <c r="BT33" s="3">
        <f t="shared" si="2"/>
        <v>19</v>
      </c>
      <c r="BU33" s="3">
        <f t="shared" si="2"/>
        <v>0</v>
      </c>
      <c r="BV33" s="3">
        <f t="shared" si="2"/>
        <v>0</v>
      </c>
      <c r="BW33" s="3">
        <f t="shared" si="2"/>
        <v>19</v>
      </c>
      <c r="BX33" s="3">
        <f t="shared" si="2"/>
        <v>0</v>
      </c>
      <c r="BY33" s="3">
        <f t="shared" si="2"/>
        <v>0</v>
      </c>
      <c r="BZ33" s="3">
        <f t="shared" si="2"/>
        <v>19</v>
      </c>
      <c r="CA33" s="3">
        <f t="shared" si="2"/>
        <v>0</v>
      </c>
      <c r="CB33" s="3">
        <f t="shared" si="2"/>
        <v>0</v>
      </c>
      <c r="CC33" s="3">
        <f t="shared" si="2"/>
        <v>17</v>
      </c>
      <c r="CD33" s="3">
        <f t="shared" si="2"/>
        <v>2</v>
      </c>
      <c r="CE33" s="3">
        <f t="shared" si="2"/>
        <v>0</v>
      </c>
      <c r="CF33" s="3">
        <f t="shared" si="2"/>
        <v>19</v>
      </c>
      <c r="CG33" s="3">
        <f t="shared" si="2"/>
        <v>0</v>
      </c>
      <c r="CH33" s="3">
        <f t="shared" si="2"/>
        <v>0</v>
      </c>
      <c r="CI33" s="3">
        <f t="shared" si="2"/>
        <v>19</v>
      </c>
      <c r="CJ33" s="3">
        <f t="shared" si="2"/>
        <v>0</v>
      </c>
      <c r="CK33" s="3">
        <f t="shared" si="2"/>
        <v>0</v>
      </c>
      <c r="CL33" s="3">
        <f t="shared" si="2"/>
        <v>13</v>
      </c>
      <c r="CM33" s="3">
        <f t="shared" si="2"/>
        <v>6</v>
      </c>
      <c r="CN33" s="3">
        <f t="shared" si="2"/>
        <v>0</v>
      </c>
      <c r="CO33" s="3">
        <f t="shared" si="2"/>
        <v>19</v>
      </c>
      <c r="CP33" s="3">
        <f t="shared" si="2"/>
        <v>0</v>
      </c>
      <c r="CQ33" s="3">
        <f t="shared" si="2"/>
        <v>0</v>
      </c>
      <c r="CR33" s="3">
        <f t="shared" si="2"/>
        <v>19</v>
      </c>
      <c r="CS33" s="3">
        <f t="shared" si="2"/>
        <v>0</v>
      </c>
      <c r="CT33" s="3">
        <f t="shared" si="2"/>
        <v>0</v>
      </c>
      <c r="CU33" s="3">
        <f t="shared" ref="CU33:DZ33" si="3">SUM(CU14:CU32)</f>
        <v>19</v>
      </c>
      <c r="CV33" s="3">
        <f t="shared" si="3"/>
        <v>0</v>
      </c>
      <c r="CW33" s="3">
        <f t="shared" si="3"/>
        <v>0</v>
      </c>
      <c r="CX33" s="3">
        <f t="shared" si="3"/>
        <v>19</v>
      </c>
      <c r="CY33" s="3">
        <f t="shared" si="3"/>
        <v>0</v>
      </c>
      <c r="CZ33" s="3">
        <f t="shared" si="3"/>
        <v>0</v>
      </c>
      <c r="DA33" s="3">
        <f t="shared" si="3"/>
        <v>19</v>
      </c>
      <c r="DB33" s="3">
        <f t="shared" si="3"/>
        <v>0</v>
      </c>
      <c r="DC33" s="3">
        <f t="shared" si="3"/>
        <v>0</v>
      </c>
      <c r="DD33" s="3">
        <f t="shared" si="3"/>
        <v>19</v>
      </c>
      <c r="DE33" s="3">
        <f t="shared" si="3"/>
        <v>0</v>
      </c>
      <c r="DF33" s="3">
        <f t="shared" si="3"/>
        <v>0</v>
      </c>
      <c r="DG33" s="3">
        <f t="shared" si="3"/>
        <v>19</v>
      </c>
      <c r="DH33" s="3">
        <f t="shared" si="3"/>
        <v>0</v>
      </c>
      <c r="DI33" s="3">
        <f t="shared" si="3"/>
        <v>0</v>
      </c>
      <c r="DJ33" s="3">
        <f t="shared" si="3"/>
        <v>19</v>
      </c>
      <c r="DK33" s="3">
        <f t="shared" si="3"/>
        <v>0</v>
      </c>
      <c r="DL33" s="3">
        <f t="shared" si="3"/>
        <v>0</v>
      </c>
      <c r="DM33" s="3">
        <f t="shared" si="3"/>
        <v>19</v>
      </c>
      <c r="DN33" s="3">
        <f t="shared" si="3"/>
        <v>0</v>
      </c>
      <c r="DO33" s="3">
        <f t="shared" si="3"/>
        <v>0</v>
      </c>
      <c r="DP33" s="3">
        <f t="shared" si="3"/>
        <v>19</v>
      </c>
      <c r="DQ33" s="3">
        <f t="shared" si="3"/>
        <v>0</v>
      </c>
      <c r="DR33" s="3">
        <f t="shared" si="3"/>
        <v>0</v>
      </c>
      <c r="DS33" s="3">
        <f t="shared" si="3"/>
        <v>19</v>
      </c>
      <c r="DT33" s="3">
        <f t="shared" si="3"/>
        <v>0</v>
      </c>
      <c r="DU33" s="3">
        <f t="shared" si="3"/>
        <v>0</v>
      </c>
      <c r="DV33" s="3">
        <f t="shared" si="3"/>
        <v>19</v>
      </c>
      <c r="DW33" s="3">
        <f t="shared" si="3"/>
        <v>0</v>
      </c>
      <c r="DX33" s="3">
        <f t="shared" si="3"/>
        <v>0</v>
      </c>
      <c r="DY33" s="3">
        <f t="shared" si="3"/>
        <v>19</v>
      </c>
      <c r="DZ33" s="3">
        <f t="shared" si="3"/>
        <v>0</v>
      </c>
      <c r="EA33" s="3">
        <f t="shared" ref="EA33:FF33" si="4">SUM(EA14:EA32)</f>
        <v>0</v>
      </c>
      <c r="EB33" s="3">
        <f t="shared" si="4"/>
        <v>19</v>
      </c>
      <c r="EC33" s="3">
        <f t="shared" si="4"/>
        <v>0</v>
      </c>
      <c r="ED33" s="3">
        <f t="shared" si="4"/>
        <v>0</v>
      </c>
      <c r="EE33" s="3">
        <f t="shared" si="4"/>
        <v>19</v>
      </c>
      <c r="EF33" s="3">
        <f t="shared" si="4"/>
        <v>0</v>
      </c>
      <c r="EG33" s="3">
        <f t="shared" si="4"/>
        <v>0</v>
      </c>
      <c r="EH33" s="3">
        <f t="shared" si="4"/>
        <v>19</v>
      </c>
      <c r="EI33" s="3">
        <f t="shared" si="4"/>
        <v>0</v>
      </c>
      <c r="EJ33" s="3">
        <f t="shared" si="4"/>
        <v>0</v>
      </c>
      <c r="EK33" s="3">
        <f t="shared" si="4"/>
        <v>19</v>
      </c>
      <c r="EL33" s="3">
        <f t="shared" si="4"/>
        <v>0</v>
      </c>
      <c r="EM33" s="3">
        <f t="shared" si="4"/>
        <v>0</v>
      </c>
      <c r="EN33" s="3">
        <f t="shared" si="4"/>
        <v>19</v>
      </c>
      <c r="EO33" s="3">
        <f t="shared" si="4"/>
        <v>0</v>
      </c>
      <c r="EP33" s="3">
        <f t="shared" si="4"/>
        <v>0</v>
      </c>
      <c r="EQ33" s="3">
        <f t="shared" si="4"/>
        <v>19</v>
      </c>
      <c r="ER33" s="3">
        <f t="shared" si="4"/>
        <v>0</v>
      </c>
      <c r="ES33" s="3">
        <f t="shared" si="4"/>
        <v>0</v>
      </c>
      <c r="ET33" s="3">
        <f t="shared" si="4"/>
        <v>19</v>
      </c>
      <c r="EU33" s="3">
        <f t="shared" si="4"/>
        <v>0</v>
      </c>
      <c r="EV33" s="3">
        <f t="shared" si="4"/>
        <v>0</v>
      </c>
      <c r="EW33" s="3">
        <f t="shared" si="4"/>
        <v>19</v>
      </c>
      <c r="EX33" s="3">
        <f t="shared" si="4"/>
        <v>0</v>
      </c>
      <c r="EY33" s="3">
        <f t="shared" si="4"/>
        <v>0</v>
      </c>
      <c r="EZ33" s="3">
        <f t="shared" si="4"/>
        <v>19</v>
      </c>
      <c r="FA33" s="3">
        <f t="shared" si="4"/>
        <v>0</v>
      </c>
      <c r="FB33" s="3">
        <f t="shared" si="4"/>
        <v>0</v>
      </c>
      <c r="FC33" s="3">
        <f t="shared" si="4"/>
        <v>19</v>
      </c>
      <c r="FD33" s="3">
        <f t="shared" si="4"/>
        <v>0</v>
      </c>
      <c r="FE33" s="3">
        <f t="shared" si="4"/>
        <v>0</v>
      </c>
      <c r="FF33" s="3">
        <f t="shared" si="4"/>
        <v>19</v>
      </c>
      <c r="FG33" s="3">
        <f t="shared" ref="FG33:FK33" si="5">SUM(FG14:FG32)</f>
        <v>0</v>
      </c>
      <c r="FH33" s="3">
        <f t="shared" si="5"/>
        <v>0</v>
      </c>
      <c r="FI33" s="3">
        <f t="shared" si="5"/>
        <v>19</v>
      </c>
      <c r="FJ33" s="3">
        <f t="shared" si="5"/>
        <v>0</v>
      </c>
      <c r="FK33" s="3">
        <f t="shared" si="5"/>
        <v>0</v>
      </c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15" t="s">
        <v>836</v>
      </c>
      <c r="B34" s="116"/>
      <c r="C34" s="10">
        <f t="shared" ref="C34:AH34" si="6">C33/19%</f>
        <v>100</v>
      </c>
      <c r="D34" s="10">
        <f>D33/19%</f>
        <v>0</v>
      </c>
      <c r="E34" s="10">
        <f t="shared" si="6"/>
        <v>0</v>
      </c>
      <c r="F34" s="10">
        <f t="shared" si="6"/>
        <v>100</v>
      </c>
      <c r="G34" s="10">
        <f t="shared" si="6"/>
        <v>0</v>
      </c>
      <c r="H34" s="10">
        <f t="shared" si="6"/>
        <v>0</v>
      </c>
      <c r="I34" s="10">
        <f t="shared" si="6"/>
        <v>100</v>
      </c>
      <c r="J34" s="10">
        <f t="shared" si="6"/>
        <v>0</v>
      </c>
      <c r="K34" s="10">
        <f t="shared" si="6"/>
        <v>0</v>
      </c>
      <c r="L34" s="10">
        <f t="shared" si="6"/>
        <v>100</v>
      </c>
      <c r="M34" s="10">
        <f t="shared" si="6"/>
        <v>0</v>
      </c>
      <c r="N34" s="10">
        <f t="shared" si="6"/>
        <v>0</v>
      </c>
      <c r="O34" s="10">
        <f t="shared" si="6"/>
        <v>100</v>
      </c>
      <c r="P34" s="10">
        <f t="shared" si="6"/>
        <v>0</v>
      </c>
      <c r="Q34" s="10">
        <f t="shared" si="6"/>
        <v>0</v>
      </c>
      <c r="R34" s="10">
        <f t="shared" si="6"/>
        <v>78.94736842105263</v>
      </c>
      <c r="S34" s="10">
        <f t="shared" si="6"/>
        <v>21.05263157894737</v>
      </c>
      <c r="T34" s="10">
        <f t="shared" si="6"/>
        <v>0</v>
      </c>
      <c r="U34" s="10">
        <f t="shared" si="6"/>
        <v>100</v>
      </c>
      <c r="V34" s="10">
        <f t="shared" si="6"/>
        <v>0</v>
      </c>
      <c r="W34" s="10">
        <f t="shared" si="6"/>
        <v>0</v>
      </c>
      <c r="X34" s="10">
        <f t="shared" si="6"/>
        <v>73.684210526315795</v>
      </c>
      <c r="Y34" s="10">
        <f t="shared" si="6"/>
        <v>26.315789473684209</v>
      </c>
      <c r="Z34" s="10">
        <f t="shared" si="6"/>
        <v>0</v>
      </c>
      <c r="AA34" s="10">
        <f t="shared" si="6"/>
        <v>73.684210526315795</v>
      </c>
      <c r="AB34" s="10">
        <f t="shared" si="6"/>
        <v>26.315789473684209</v>
      </c>
      <c r="AC34" s="10">
        <f t="shared" si="6"/>
        <v>0</v>
      </c>
      <c r="AD34" s="10">
        <f t="shared" si="6"/>
        <v>94.73684210526315</v>
      </c>
      <c r="AE34" s="10">
        <f t="shared" si="6"/>
        <v>5.2631578947368425</v>
      </c>
      <c r="AF34" s="10">
        <f t="shared" si="6"/>
        <v>0</v>
      </c>
      <c r="AG34" s="10">
        <f t="shared" si="6"/>
        <v>73.684210526315795</v>
      </c>
      <c r="AH34" s="10">
        <f t="shared" si="6"/>
        <v>26.315789473684209</v>
      </c>
      <c r="AI34" s="10">
        <f t="shared" ref="AI34:BN34" si="7">AI33/19%</f>
        <v>0</v>
      </c>
      <c r="AJ34" s="10">
        <f t="shared" si="7"/>
        <v>100</v>
      </c>
      <c r="AK34" s="10">
        <f t="shared" si="7"/>
        <v>0</v>
      </c>
      <c r="AL34" s="10">
        <f t="shared" si="7"/>
        <v>0</v>
      </c>
      <c r="AM34" s="10">
        <f t="shared" si="7"/>
        <v>78.94736842105263</v>
      </c>
      <c r="AN34" s="10">
        <f t="shared" si="7"/>
        <v>21.05263157894737</v>
      </c>
      <c r="AO34" s="10">
        <f t="shared" si="7"/>
        <v>0</v>
      </c>
      <c r="AP34" s="10">
        <f t="shared" si="7"/>
        <v>100</v>
      </c>
      <c r="AQ34" s="10">
        <f t="shared" si="7"/>
        <v>0</v>
      </c>
      <c r="AR34" s="10">
        <f t="shared" si="7"/>
        <v>0</v>
      </c>
      <c r="AS34" s="10">
        <f t="shared" si="7"/>
        <v>73.684210526315795</v>
      </c>
      <c r="AT34" s="10">
        <f t="shared" si="7"/>
        <v>26.315789473684209</v>
      </c>
      <c r="AU34" s="10">
        <f t="shared" si="7"/>
        <v>0</v>
      </c>
      <c r="AV34" s="10">
        <f t="shared" si="7"/>
        <v>68.421052631578945</v>
      </c>
      <c r="AW34" s="10">
        <f t="shared" si="7"/>
        <v>31.578947368421051</v>
      </c>
      <c r="AX34" s="10">
        <f t="shared" si="7"/>
        <v>0</v>
      </c>
      <c r="AY34" s="10">
        <f t="shared" si="7"/>
        <v>100</v>
      </c>
      <c r="AZ34" s="10">
        <f t="shared" si="7"/>
        <v>0</v>
      </c>
      <c r="BA34" s="10">
        <f t="shared" si="7"/>
        <v>0</v>
      </c>
      <c r="BB34" s="10">
        <f t="shared" si="7"/>
        <v>94.73684210526315</v>
      </c>
      <c r="BC34" s="10">
        <f t="shared" si="7"/>
        <v>5.2631578947368425</v>
      </c>
      <c r="BD34" s="10">
        <f t="shared" si="7"/>
        <v>0</v>
      </c>
      <c r="BE34" s="10">
        <f t="shared" si="7"/>
        <v>100</v>
      </c>
      <c r="BF34" s="10">
        <f t="shared" si="7"/>
        <v>0</v>
      </c>
      <c r="BG34" s="10">
        <f t="shared" si="7"/>
        <v>0</v>
      </c>
      <c r="BH34" s="10">
        <f t="shared" si="7"/>
        <v>68.421052631578945</v>
      </c>
      <c r="BI34" s="10">
        <f t="shared" si="7"/>
        <v>31.578947368421051</v>
      </c>
      <c r="BJ34" s="10">
        <f t="shared" si="7"/>
        <v>0</v>
      </c>
      <c r="BK34" s="10">
        <f t="shared" si="7"/>
        <v>100</v>
      </c>
      <c r="BL34" s="10">
        <f t="shared" si="7"/>
        <v>0</v>
      </c>
      <c r="BM34" s="10">
        <f t="shared" si="7"/>
        <v>0</v>
      </c>
      <c r="BN34" s="10">
        <f t="shared" si="7"/>
        <v>100</v>
      </c>
      <c r="BO34" s="10">
        <f t="shared" ref="BO34:CT34" si="8">BO33/19%</f>
        <v>0</v>
      </c>
      <c r="BP34" s="10">
        <f t="shared" si="8"/>
        <v>0</v>
      </c>
      <c r="BQ34" s="10">
        <f t="shared" si="8"/>
        <v>100</v>
      </c>
      <c r="BR34" s="10">
        <f t="shared" si="8"/>
        <v>0</v>
      </c>
      <c r="BS34" s="10">
        <f t="shared" si="8"/>
        <v>0</v>
      </c>
      <c r="BT34" s="10">
        <f t="shared" si="8"/>
        <v>100</v>
      </c>
      <c r="BU34" s="10">
        <f t="shared" si="8"/>
        <v>0</v>
      </c>
      <c r="BV34" s="10">
        <f t="shared" si="8"/>
        <v>0</v>
      </c>
      <c r="BW34" s="10">
        <f t="shared" si="8"/>
        <v>100</v>
      </c>
      <c r="BX34" s="10">
        <f t="shared" si="8"/>
        <v>0</v>
      </c>
      <c r="BY34" s="10">
        <f t="shared" si="8"/>
        <v>0</v>
      </c>
      <c r="BZ34" s="10">
        <f t="shared" si="8"/>
        <v>100</v>
      </c>
      <c r="CA34" s="10">
        <f t="shared" si="8"/>
        <v>0</v>
      </c>
      <c r="CB34" s="10">
        <f t="shared" si="8"/>
        <v>0</v>
      </c>
      <c r="CC34" s="10">
        <f t="shared" si="8"/>
        <v>89.473684210526315</v>
      </c>
      <c r="CD34" s="10">
        <f t="shared" si="8"/>
        <v>10.526315789473685</v>
      </c>
      <c r="CE34" s="10">
        <f t="shared" si="8"/>
        <v>0</v>
      </c>
      <c r="CF34" s="10">
        <f t="shared" si="8"/>
        <v>100</v>
      </c>
      <c r="CG34" s="10">
        <f t="shared" si="8"/>
        <v>0</v>
      </c>
      <c r="CH34" s="10">
        <f t="shared" si="8"/>
        <v>0</v>
      </c>
      <c r="CI34" s="10">
        <f t="shared" si="8"/>
        <v>100</v>
      </c>
      <c r="CJ34" s="10">
        <f t="shared" si="8"/>
        <v>0</v>
      </c>
      <c r="CK34" s="10">
        <f t="shared" si="8"/>
        <v>0</v>
      </c>
      <c r="CL34" s="10">
        <f t="shared" si="8"/>
        <v>68.421052631578945</v>
      </c>
      <c r="CM34" s="10">
        <f t="shared" si="8"/>
        <v>31.578947368421051</v>
      </c>
      <c r="CN34" s="10">
        <f t="shared" si="8"/>
        <v>0</v>
      </c>
      <c r="CO34" s="10">
        <f t="shared" si="8"/>
        <v>100</v>
      </c>
      <c r="CP34" s="10">
        <f t="shared" si="8"/>
        <v>0</v>
      </c>
      <c r="CQ34" s="10">
        <f t="shared" si="8"/>
        <v>0</v>
      </c>
      <c r="CR34" s="10">
        <f t="shared" si="8"/>
        <v>100</v>
      </c>
      <c r="CS34" s="10">
        <f t="shared" si="8"/>
        <v>0</v>
      </c>
      <c r="CT34" s="10">
        <f t="shared" si="8"/>
        <v>0</v>
      </c>
      <c r="CU34" s="10">
        <f t="shared" ref="CU34:DZ34" si="9">CU33/19%</f>
        <v>100</v>
      </c>
      <c r="CV34" s="10">
        <f t="shared" si="9"/>
        <v>0</v>
      </c>
      <c r="CW34" s="10">
        <f t="shared" si="9"/>
        <v>0</v>
      </c>
      <c r="CX34" s="10">
        <f t="shared" si="9"/>
        <v>100</v>
      </c>
      <c r="CY34" s="10">
        <f t="shared" si="9"/>
        <v>0</v>
      </c>
      <c r="CZ34" s="10">
        <f t="shared" si="9"/>
        <v>0</v>
      </c>
      <c r="DA34" s="10">
        <f t="shared" si="9"/>
        <v>100</v>
      </c>
      <c r="DB34" s="10">
        <f t="shared" si="9"/>
        <v>0</v>
      </c>
      <c r="DC34" s="10">
        <f t="shared" si="9"/>
        <v>0</v>
      </c>
      <c r="DD34" s="10">
        <f t="shared" si="9"/>
        <v>100</v>
      </c>
      <c r="DE34" s="10">
        <f t="shared" si="9"/>
        <v>0</v>
      </c>
      <c r="DF34" s="10">
        <f t="shared" si="9"/>
        <v>0</v>
      </c>
      <c r="DG34" s="10">
        <f t="shared" si="9"/>
        <v>100</v>
      </c>
      <c r="DH34" s="10">
        <f t="shared" si="9"/>
        <v>0</v>
      </c>
      <c r="DI34" s="10">
        <f t="shared" si="9"/>
        <v>0</v>
      </c>
      <c r="DJ34" s="10">
        <f t="shared" si="9"/>
        <v>100</v>
      </c>
      <c r="DK34" s="10">
        <f t="shared" si="9"/>
        <v>0</v>
      </c>
      <c r="DL34" s="10">
        <f t="shared" si="9"/>
        <v>0</v>
      </c>
      <c r="DM34" s="10">
        <f t="shared" si="9"/>
        <v>100</v>
      </c>
      <c r="DN34" s="10">
        <f t="shared" si="9"/>
        <v>0</v>
      </c>
      <c r="DO34" s="10">
        <f t="shared" si="9"/>
        <v>0</v>
      </c>
      <c r="DP34" s="10">
        <f t="shared" si="9"/>
        <v>100</v>
      </c>
      <c r="DQ34" s="10">
        <f t="shared" si="9"/>
        <v>0</v>
      </c>
      <c r="DR34" s="10">
        <f t="shared" si="9"/>
        <v>0</v>
      </c>
      <c r="DS34" s="10">
        <f t="shared" si="9"/>
        <v>100</v>
      </c>
      <c r="DT34" s="10">
        <f t="shared" si="9"/>
        <v>0</v>
      </c>
      <c r="DU34" s="10">
        <f t="shared" si="9"/>
        <v>0</v>
      </c>
      <c r="DV34" s="10">
        <f t="shared" si="9"/>
        <v>100</v>
      </c>
      <c r="DW34" s="10">
        <f t="shared" si="9"/>
        <v>0</v>
      </c>
      <c r="DX34" s="10">
        <f t="shared" si="9"/>
        <v>0</v>
      </c>
      <c r="DY34" s="10">
        <f t="shared" si="9"/>
        <v>100</v>
      </c>
      <c r="DZ34" s="10">
        <f t="shared" si="9"/>
        <v>0</v>
      </c>
      <c r="EA34" s="10">
        <f t="shared" ref="EA34:FF34" si="10">EA33/19%</f>
        <v>0</v>
      </c>
      <c r="EB34" s="10">
        <f t="shared" si="10"/>
        <v>100</v>
      </c>
      <c r="EC34" s="10">
        <f t="shared" si="10"/>
        <v>0</v>
      </c>
      <c r="ED34" s="10">
        <f t="shared" si="10"/>
        <v>0</v>
      </c>
      <c r="EE34" s="10">
        <f t="shared" si="10"/>
        <v>100</v>
      </c>
      <c r="EF34" s="10">
        <f t="shared" si="10"/>
        <v>0</v>
      </c>
      <c r="EG34" s="10">
        <f t="shared" si="10"/>
        <v>0</v>
      </c>
      <c r="EH34" s="10">
        <f t="shared" si="10"/>
        <v>100</v>
      </c>
      <c r="EI34" s="10">
        <f t="shared" si="10"/>
        <v>0</v>
      </c>
      <c r="EJ34" s="10">
        <f t="shared" si="10"/>
        <v>0</v>
      </c>
      <c r="EK34" s="10">
        <f t="shared" si="10"/>
        <v>100</v>
      </c>
      <c r="EL34" s="10">
        <f t="shared" si="10"/>
        <v>0</v>
      </c>
      <c r="EM34" s="10">
        <f t="shared" si="10"/>
        <v>0</v>
      </c>
      <c r="EN34" s="10">
        <f t="shared" si="10"/>
        <v>100</v>
      </c>
      <c r="EO34" s="10">
        <f t="shared" si="10"/>
        <v>0</v>
      </c>
      <c r="EP34" s="10">
        <f t="shared" si="10"/>
        <v>0</v>
      </c>
      <c r="EQ34" s="10">
        <f t="shared" si="10"/>
        <v>100</v>
      </c>
      <c r="ER34" s="10">
        <f t="shared" si="10"/>
        <v>0</v>
      </c>
      <c r="ES34" s="10">
        <f t="shared" si="10"/>
        <v>0</v>
      </c>
      <c r="ET34" s="10">
        <f t="shared" si="10"/>
        <v>100</v>
      </c>
      <c r="EU34" s="10">
        <f t="shared" si="10"/>
        <v>0</v>
      </c>
      <c r="EV34" s="10">
        <f t="shared" si="10"/>
        <v>0</v>
      </c>
      <c r="EW34" s="10">
        <f t="shared" si="10"/>
        <v>100</v>
      </c>
      <c r="EX34" s="10">
        <f t="shared" si="10"/>
        <v>0</v>
      </c>
      <c r="EY34" s="10">
        <f t="shared" si="10"/>
        <v>0</v>
      </c>
      <c r="EZ34" s="10">
        <f t="shared" si="10"/>
        <v>100</v>
      </c>
      <c r="FA34" s="10">
        <f t="shared" si="10"/>
        <v>0</v>
      </c>
      <c r="FB34" s="10">
        <f t="shared" si="10"/>
        <v>0</v>
      </c>
      <c r="FC34" s="10">
        <f t="shared" si="10"/>
        <v>100</v>
      </c>
      <c r="FD34" s="10">
        <f t="shared" si="10"/>
        <v>0</v>
      </c>
      <c r="FE34" s="10">
        <f t="shared" si="10"/>
        <v>0</v>
      </c>
      <c r="FF34" s="10">
        <f t="shared" si="10"/>
        <v>100</v>
      </c>
      <c r="FG34" s="10">
        <f t="shared" ref="FG34:FK34" si="11">FG33/19%</f>
        <v>0</v>
      </c>
      <c r="FH34" s="10">
        <f t="shared" si="11"/>
        <v>0</v>
      </c>
      <c r="FI34" s="10">
        <f t="shared" si="11"/>
        <v>100</v>
      </c>
      <c r="FJ34" s="10">
        <f t="shared" si="11"/>
        <v>0</v>
      </c>
      <c r="FK34" s="10">
        <f t="shared" si="11"/>
        <v>0</v>
      </c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B36" s="108" t="s">
        <v>809</v>
      </c>
      <c r="C36" s="109"/>
      <c r="D36" s="109"/>
      <c r="E36" s="110"/>
      <c r="F36" s="27"/>
      <c r="G36" s="27"/>
      <c r="H36" s="27"/>
      <c r="I36" s="27"/>
    </row>
    <row r="37" spans="1:254" x14ac:dyDescent="0.25">
      <c r="B37" s="4" t="s">
        <v>810</v>
      </c>
      <c r="C37" s="53" t="s">
        <v>823</v>
      </c>
      <c r="D37" s="51">
        <v>19</v>
      </c>
      <c r="E37" s="52">
        <f>(C34+F34+I34+L34+O34)/5</f>
        <v>100</v>
      </c>
    </row>
    <row r="38" spans="1:254" x14ac:dyDescent="0.25">
      <c r="B38" s="4" t="s">
        <v>811</v>
      </c>
      <c r="C38" s="41" t="s">
        <v>823</v>
      </c>
      <c r="D38" s="42">
        <f>E38/100*25</f>
        <v>0</v>
      </c>
      <c r="E38" s="38">
        <f>(D34+G34+J34+M34+P34)/5</f>
        <v>0</v>
      </c>
    </row>
    <row r="39" spans="1:254" x14ac:dyDescent="0.25">
      <c r="B39" s="4" t="s">
        <v>812</v>
      </c>
      <c r="C39" s="41" t="s">
        <v>823</v>
      </c>
      <c r="D39" s="42">
        <f>E39/100*25</f>
        <v>0</v>
      </c>
      <c r="E39" s="38">
        <f>(E34+H34+K34+N34+Q34)/5</f>
        <v>0</v>
      </c>
    </row>
    <row r="40" spans="1:254" ht="39" customHeight="1" x14ac:dyDescent="0.25">
      <c r="B40" s="4"/>
      <c r="C40" s="48"/>
      <c r="D40" s="45">
        <f>SUM(D37:D39)</f>
        <v>19</v>
      </c>
      <c r="E40" s="45">
        <f>SUM(E37:E39)</f>
        <v>100</v>
      </c>
    </row>
    <row r="41" spans="1:254" x14ac:dyDescent="0.25">
      <c r="B41" s="4"/>
      <c r="C41" s="41"/>
      <c r="D41" s="119" t="s">
        <v>56</v>
      </c>
      <c r="E41" s="120"/>
      <c r="F41" s="121" t="s">
        <v>3</v>
      </c>
      <c r="G41" s="122"/>
      <c r="H41" s="123" t="s">
        <v>329</v>
      </c>
      <c r="I41" s="124"/>
    </row>
    <row r="42" spans="1:254" x14ac:dyDescent="0.25">
      <c r="B42" s="4" t="s">
        <v>810</v>
      </c>
      <c r="C42" s="41" t="s">
        <v>824</v>
      </c>
      <c r="D42" s="3">
        <v>15</v>
      </c>
      <c r="E42" s="38">
        <f>(R34+U34+X34+AA34+AD34)/5</f>
        <v>84.21052631578948</v>
      </c>
      <c r="F42" s="3">
        <v>16</v>
      </c>
      <c r="G42" s="38">
        <f>(AG34+AJ34+AM34+AP34+AS34)/5</f>
        <v>85.26315789473685</v>
      </c>
      <c r="H42" s="3">
        <v>16</v>
      </c>
      <c r="I42" s="38">
        <f>(AV34+AY34+BB34+BE34+BH34)/5</f>
        <v>86.315789473684205</v>
      </c>
    </row>
    <row r="43" spans="1:254" x14ac:dyDescent="0.25">
      <c r="B43" s="4" t="s">
        <v>811</v>
      </c>
      <c r="C43" s="41" t="s">
        <v>824</v>
      </c>
      <c r="D43" s="42">
        <f>E43/100*25</f>
        <v>3.9473684210526314</v>
      </c>
      <c r="E43" s="38">
        <f>(S34+V34+Y34+AB34+AE34)/5</f>
        <v>15.789473684210526</v>
      </c>
      <c r="F43" s="3">
        <v>3</v>
      </c>
      <c r="G43" s="38">
        <f>(AH34+AK34+AN34+AQ34+AT34)/5</f>
        <v>14.736842105263156</v>
      </c>
      <c r="H43" s="3">
        <v>3</v>
      </c>
      <c r="I43" s="38">
        <f>(AW34+AZ34+BC34+BF34+BI34)/5</f>
        <v>13.684210526315789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(T34+W34+Z34+AC34+AF34)/5</f>
        <v>0</v>
      </c>
      <c r="F44" s="3">
        <f>G44/100*25</f>
        <v>0</v>
      </c>
      <c r="G44" s="38">
        <f>(AI34+AL34+AO34+AR34+AU34)/5</f>
        <v>0</v>
      </c>
      <c r="H44" s="3">
        <f>I44/100*25</f>
        <v>0</v>
      </c>
      <c r="I44" s="38">
        <f>(AX34+BA34+BD34+BG34+BJ34)/5</f>
        <v>0</v>
      </c>
    </row>
    <row r="45" spans="1:254" x14ac:dyDescent="0.25">
      <c r="B45" s="4"/>
      <c r="C45" s="41"/>
      <c r="D45" s="40">
        <f t="shared" ref="D45:I45" si="12">SUM(D42:D44)</f>
        <v>18.94736842105263</v>
      </c>
      <c r="E45" s="40">
        <f t="shared" si="12"/>
        <v>100</v>
      </c>
      <c r="F45" s="39">
        <f t="shared" si="12"/>
        <v>19</v>
      </c>
      <c r="G45" s="40">
        <f t="shared" si="12"/>
        <v>100</v>
      </c>
      <c r="H45" s="39">
        <f t="shared" si="12"/>
        <v>19</v>
      </c>
      <c r="I45" s="40">
        <f t="shared" si="12"/>
        <v>100</v>
      </c>
    </row>
    <row r="46" spans="1:254" x14ac:dyDescent="0.25">
      <c r="B46" s="4" t="s">
        <v>810</v>
      </c>
      <c r="C46" s="41" t="s">
        <v>825</v>
      </c>
      <c r="D46" s="3">
        <v>19</v>
      </c>
      <c r="E46" s="38">
        <f>(BK34+BN34+BQ34+BT34+BW34)/5</f>
        <v>100</v>
      </c>
      <c r="I46" s="25"/>
    </row>
    <row r="47" spans="1:254" ht="15" customHeight="1" x14ac:dyDescent="0.25">
      <c r="B47" s="4" t="s">
        <v>811</v>
      </c>
      <c r="C47" s="41" t="s">
        <v>825</v>
      </c>
      <c r="D47" s="3">
        <f>E47/100*25</f>
        <v>0</v>
      </c>
      <c r="E47" s="38">
        <f>(BL34+BO34+BR34+BU34+BX34)/5</f>
        <v>0</v>
      </c>
    </row>
    <row r="48" spans="1:254" x14ac:dyDescent="0.25">
      <c r="B48" s="4" t="s">
        <v>812</v>
      </c>
      <c r="C48" s="41" t="s">
        <v>825</v>
      </c>
      <c r="D48" s="3">
        <f>E48/100*25</f>
        <v>0</v>
      </c>
      <c r="E48" s="38">
        <f>(BM34+BP34+BS34+BV34+BY34)/5</f>
        <v>0</v>
      </c>
    </row>
    <row r="49" spans="2:13" x14ac:dyDescent="0.25">
      <c r="B49" s="4"/>
      <c r="C49" s="48"/>
      <c r="D49" s="44">
        <f>SUM(D46:D48)</f>
        <v>19</v>
      </c>
      <c r="E49" s="44">
        <f>SUM(E46:E48)</f>
        <v>100</v>
      </c>
      <c r="F49" s="46"/>
    </row>
    <row r="50" spans="2:13" x14ac:dyDescent="0.25">
      <c r="B50" s="4"/>
      <c r="C50" s="41"/>
      <c r="D50" s="119" t="s">
        <v>157</v>
      </c>
      <c r="E50" s="120"/>
      <c r="F50" s="119" t="s">
        <v>115</v>
      </c>
      <c r="G50" s="120"/>
      <c r="H50" s="123" t="s">
        <v>172</v>
      </c>
      <c r="I50" s="124"/>
      <c r="J50" s="93" t="s">
        <v>184</v>
      </c>
      <c r="K50" s="93"/>
      <c r="L50" s="93" t="s">
        <v>116</v>
      </c>
      <c r="M50" s="93"/>
    </row>
    <row r="51" spans="2:13" x14ac:dyDescent="0.25">
      <c r="B51" s="4" t="s">
        <v>810</v>
      </c>
      <c r="C51" s="41" t="s">
        <v>826</v>
      </c>
      <c r="D51" s="3">
        <v>17</v>
      </c>
      <c r="E51" s="38">
        <f>(BZ34+CC34+CF34+CI34+CL34)/5</f>
        <v>91.578947368421055</v>
      </c>
      <c r="F51" s="3">
        <v>19</v>
      </c>
      <c r="G51" s="38">
        <f>(CO34+CR34+CU34+CX34+DA34)/5</f>
        <v>100</v>
      </c>
      <c r="H51" s="3">
        <v>19</v>
      </c>
      <c r="I51" s="38">
        <f>(DD34+DG34+DJ34+DM34+DP34)/5</f>
        <v>100</v>
      </c>
      <c r="J51" s="3">
        <v>19</v>
      </c>
      <c r="K51" s="38">
        <f>(DS34+DV34+DY34+EB34+EE34)/5</f>
        <v>100</v>
      </c>
      <c r="L51" s="3">
        <v>19</v>
      </c>
      <c r="M51" s="38">
        <f>(EH34+EK34+EN34+EQ34+ET34)/5</f>
        <v>100</v>
      </c>
    </row>
    <row r="52" spans="2:13" x14ac:dyDescent="0.25">
      <c r="B52" s="4" t="s">
        <v>811</v>
      </c>
      <c r="C52" s="41" t="s">
        <v>826</v>
      </c>
      <c r="D52" s="3">
        <v>2</v>
      </c>
      <c r="E52" s="38">
        <f>(CA34+CD34+CG34+CJ34+CM34)/5</f>
        <v>8.4210526315789487</v>
      </c>
      <c r="F52" s="3">
        <f>G52/100*25</f>
        <v>0</v>
      </c>
      <c r="G52" s="38">
        <f>(CP34+CS34+CV34+CY34+DB34)/5</f>
        <v>0</v>
      </c>
      <c r="H52" s="3">
        <f>I52/100*25</f>
        <v>0</v>
      </c>
      <c r="I52" s="38">
        <f>(DE34+DH34+DK34+DN34+DQ34)/5</f>
        <v>0</v>
      </c>
      <c r="J52" s="3">
        <f>K52/100*25</f>
        <v>0</v>
      </c>
      <c r="K52" s="38">
        <f>(DT34+DW34+DZ34+EC34+EF34)/5</f>
        <v>0</v>
      </c>
      <c r="L52" s="3">
        <f>M52/100*25</f>
        <v>0</v>
      </c>
      <c r="M52" s="38">
        <f>(EI34+EL34+EO34+ER34+EU34)/5</f>
        <v>0</v>
      </c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(CB34+CE34+CH34+CK34+CN34)/5</f>
        <v>0</v>
      </c>
      <c r="F53" s="3">
        <f>G53/100*25</f>
        <v>0</v>
      </c>
      <c r="G53" s="38">
        <f>(CQ34+CT34+CW34+CZ34+DC34)/5</f>
        <v>0</v>
      </c>
      <c r="H53" s="3">
        <f>I53/100*25</f>
        <v>0</v>
      </c>
      <c r="I53" s="38">
        <f>(DF34+DI34+DL34+DO34+DR34)/5</f>
        <v>0</v>
      </c>
      <c r="J53" s="3">
        <f>K53/100*25</f>
        <v>0</v>
      </c>
      <c r="K53" s="38">
        <f>(DU34+DX34+EA34+ED34+EG34)/5</f>
        <v>0</v>
      </c>
      <c r="L53" s="3">
        <f>M53/100*25</f>
        <v>0</v>
      </c>
      <c r="M53" s="38">
        <f>(EJ34+EM34+EP34+ES34+EV34)/5</f>
        <v>0</v>
      </c>
    </row>
    <row r="54" spans="2:13" x14ac:dyDescent="0.25">
      <c r="B54" s="4"/>
      <c r="C54" s="41"/>
      <c r="D54" s="39">
        <f t="shared" ref="D54:M54" si="13">SUM(D51:D53)</f>
        <v>19</v>
      </c>
      <c r="E54" s="39">
        <f t="shared" si="13"/>
        <v>100</v>
      </c>
      <c r="F54" s="39">
        <f t="shared" si="13"/>
        <v>19</v>
      </c>
      <c r="G54" s="40">
        <f t="shared" si="13"/>
        <v>100</v>
      </c>
      <c r="H54" s="39">
        <f t="shared" si="13"/>
        <v>19</v>
      </c>
      <c r="I54" s="40">
        <f t="shared" si="13"/>
        <v>100</v>
      </c>
      <c r="J54" s="39">
        <f t="shared" si="13"/>
        <v>19</v>
      </c>
      <c r="K54" s="40">
        <f t="shared" si="13"/>
        <v>100</v>
      </c>
      <c r="L54" s="39">
        <f t="shared" si="13"/>
        <v>19</v>
      </c>
      <c r="M54" s="40">
        <f t="shared" si="13"/>
        <v>100</v>
      </c>
    </row>
    <row r="55" spans="2:13" x14ac:dyDescent="0.25">
      <c r="B55" s="4" t="s">
        <v>810</v>
      </c>
      <c r="C55" s="41" t="s">
        <v>827</v>
      </c>
      <c r="D55" s="3">
        <v>19</v>
      </c>
      <c r="E55" s="38">
        <f>(EW34+EZ34+FC34+FF34+FI34)/5</f>
        <v>100</v>
      </c>
    </row>
    <row r="56" spans="2:13" x14ac:dyDescent="0.25">
      <c r="B56" s="4" t="s">
        <v>811</v>
      </c>
      <c r="C56" s="41" t="s">
        <v>827</v>
      </c>
      <c r="D56" s="3">
        <f>E56/100*25</f>
        <v>0</v>
      </c>
      <c r="E56" s="38">
        <f>(EX34+FA34+FD34+FG34+FJ34)/5</f>
        <v>0</v>
      </c>
    </row>
    <row r="57" spans="2:13" x14ac:dyDescent="0.25">
      <c r="B57" s="4" t="s">
        <v>812</v>
      </c>
      <c r="C57" s="41" t="s">
        <v>827</v>
      </c>
      <c r="D57" s="3">
        <f>E57/100*25</f>
        <v>0</v>
      </c>
      <c r="E57" s="38">
        <f>(EY34+FB34+FE34+FH34+FK34)/5</f>
        <v>0</v>
      </c>
    </row>
    <row r="58" spans="2:13" x14ac:dyDescent="0.25">
      <c r="B58" s="4"/>
      <c r="C58" s="41"/>
      <c r="D58" s="39">
        <v>19</v>
      </c>
      <c r="E58" s="39">
        <f>SUM(E55:E57)</f>
        <v>100</v>
      </c>
    </row>
    <row r="60" spans="2:13" x14ac:dyDescent="0.25">
      <c r="B60" t="s">
        <v>1426</v>
      </c>
    </row>
    <row r="61" spans="2:13" x14ac:dyDescent="0.25">
      <c r="B61" t="s">
        <v>1427</v>
      </c>
    </row>
    <row r="62" spans="2:13" x14ac:dyDescent="0.25">
      <c r="B62" t="s">
        <v>1428</v>
      </c>
    </row>
    <row r="63" spans="2:13" x14ac:dyDescent="0.25">
      <c r="B63" t="s">
        <v>1429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opLeftCell="A41" workbookViewId="0">
      <selection activeCell="R43" sqref="R4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1" t="s">
        <v>1421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1374</v>
      </c>
      <c r="GR2" s="98"/>
      <c r="II2" s="98" t="s">
        <v>1387</v>
      </c>
      <c r="IJ2" s="98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69" t="s">
        <v>1391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8" t="s">
        <v>87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 t="s">
        <v>114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 t="s">
        <v>1390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</row>
    <row r="5" spans="1:254" ht="13.5" customHeight="1" x14ac:dyDescent="0.25">
      <c r="A5" s="153" t="s">
        <v>0</v>
      </c>
      <c r="B5" s="153" t="s">
        <v>1</v>
      </c>
      <c r="C5" s="156" t="s">
        <v>1380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39" t="s">
        <v>1381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7"/>
      <c r="AM5" s="139" t="s">
        <v>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1"/>
      <c r="BE5" s="139" t="s">
        <v>329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39" t="s">
        <v>330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39" t="s">
        <v>157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1"/>
      <c r="DG5" s="173" t="s">
        <v>115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5"/>
      <c r="DY5" s="170" t="s">
        <v>172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2"/>
      <c r="EQ5" s="170" t="s">
        <v>184</v>
      </c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2"/>
      <c r="FI5" s="170" t="s">
        <v>116</v>
      </c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2"/>
      <c r="GA5" s="126" t="s">
        <v>1394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54"/>
      <c r="B11" s="154"/>
      <c r="C11" s="145" t="s">
        <v>434</v>
      </c>
      <c r="D11" s="146"/>
      <c r="E11" s="147"/>
      <c r="F11" s="145" t="s">
        <v>435</v>
      </c>
      <c r="G11" s="146"/>
      <c r="H11" s="147"/>
      <c r="I11" s="145" t="s">
        <v>491</v>
      </c>
      <c r="J11" s="146"/>
      <c r="K11" s="147"/>
      <c r="L11" s="145" t="s">
        <v>436</v>
      </c>
      <c r="M11" s="146"/>
      <c r="N11" s="147"/>
      <c r="O11" s="145" t="s">
        <v>437</v>
      </c>
      <c r="P11" s="146"/>
      <c r="Q11" s="147"/>
      <c r="R11" s="145" t="s">
        <v>438</v>
      </c>
      <c r="S11" s="146"/>
      <c r="T11" s="147"/>
      <c r="U11" s="145" t="s">
        <v>439</v>
      </c>
      <c r="V11" s="146"/>
      <c r="W11" s="147"/>
      <c r="X11" s="145" t="s">
        <v>440</v>
      </c>
      <c r="Y11" s="146"/>
      <c r="Z11" s="147"/>
      <c r="AA11" s="145" t="s">
        <v>492</v>
      </c>
      <c r="AB11" s="146"/>
      <c r="AC11" s="147"/>
      <c r="AD11" s="145" t="s">
        <v>441</v>
      </c>
      <c r="AE11" s="146"/>
      <c r="AF11" s="147"/>
      <c r="AG11" s="145" t="s">
        <v>442</v>
      </c>
      <c r="AH11" s="146"/>
      <c r="AI11" s="147"/>
      <c r="AJ11" s="145" t="s">
        <v>443</v>
      </c>
      <c r="AK11" s="146"/>
      <c r="AL11" s="147"/>
      <c r="AM11" s="133" t="s">
        <v>444</v>
      </c>
      <c r="AN11" s="134"/>
      <c r="AO11" s="135"/>
      <c r="AP11" s="145" t="s">
        <v>445</v>
      </c>
      <c r="AQ11" s="146"/>
      <c r="AR11" s="147"/>
      <c r="AS11" s="145" t="s">
        <v>446</v>
      </c>
      <c r="AT11" s="146"/>
      <c r="AU11" s="147"/>
      <c r="AV11" s="145" t="s">
        <v>447</v>
      </c>
      <c r="AW11" s="146"/>
      <c r="AX11" s="147"/>
      <c r="AY11" s="145" t="s">
        <v>448</v>
      </c>
      <c r="AZ11" s="146"/>
      <c r="BA11" s="147"/>
      <c r="BB11" s="145" t="s">
        <v>449</v>
      </c>
      <c r="BC11" s="146"/>
      <c r="BD11" s="147"/>
      <c r="BE11" s="133" t="s">
        <v>493</v>
      </c>
      <c r="BF11" s="134"/>
      <c r="BG11" s="135"/>
      <c r="BH11" s="133" t="s">
        <v>450</v>
      </c>
      <c r="BI11" s="134"/>
      <c r="BJ11" s="135"/>
      <c r="BK11" s="145" t="s">
        <v>451</v>
      </c>
      <c r="BL11" s="146"/>
      <c r="BM11" s="147"/>
      <c r="BN11" s="145" t="s">
        <v>452</v>
      </c>
      <c r="BO11" s="146"/>
      <c r="BP11" s="147"/>
      <c r="BQ11" s="133" t="s">
        <v>453</v>
      </c>
      <c r="BR11" s="134"/>
      <c r="BS11" s="135"/>
      <c r="BT11" s="145" t="s">
        <v>454</v>
      </c>
      <c r="BU11" s="146"/>
      <c r="BV11" s="147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54"/>
      <c r="B12" s="154"/>
      <c r="C12" s="150" t="s">
        <v>1049</v>
      </c>
      <c r="D12" s="151"/>
      <c r="E12" s="152"/>
      <c r="F12" s="150" t="s">
        <v>1052</v>
      </c>
      <c r="G12" s="151"/>
      <c r="H12" s="152"/>
      <c r="I12" s="150" t="s">
        <v>1055</v>
      </c>
      <c r="J12" s="151"/>
      <c r="K12" s="152"/>
      <c r="L12" s="150" t="s">
        <v>536</v>
      </c>
      <c r="M12" s="151"/>
      <c r="N12" s="152"/>
      <c r="O12" s="150" t="s">
        <v>1058</v>
      </c>
      <c r="P12" s="151"/>
      <c r="Q12" s="152"/>
      <c r="R12" s="150" t="s">
        <v>1061</v>
      </c>
      <c r="S12" s="151"/>
      <c r="T12" s="152"/>
      <c r="U12" s="150" t="s">
        <v>1065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1070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1073</v>
      </c>
      <c r="AT12" s="151"/>
      <c r="AU12" s="152"/>
      <c r="AV12" s="150" t="s">
        <v>1323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1079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1086</v>
      </c>
      <c r="BX12" s="151"/>
      <c r="BY12" s="152"/>
      <c r="BZ12" s="150" t="s">
        <v>555</v>
      </c>
      <c r="CA12" s="151"/>
      <c r="CB12" s="152"/>
      <c r="CC12" s="150" t="s">
        <v>1090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36" t="s">
        <v>600</v>
      </c>
      <c r="CP12" s="137"/>
      <c r="CQ12" s="138"/>
      <c r="CR12" s="136" t="s">
        <v>597</v>
      </c>
      <c r="CS12" s="137"/>
      <c r="CT12" s="138"/>
      <c r="CU12" s="136" t="s">
        <v>601</v>
      </c>
      <c r="CV12" s="137"/>
      <c r="CW12" s="138"/>
      <c r="CX12" s="136" t="s">
        <v>598</v>
      </c>
      <c r="CY12" s="137"/>
      <c r="CZ12" s="138"/>
      <c r="DA12" s="136" t="s">
        <v>599</v>
      </c>
      <c r="DB12" s="137"/>
      <c r="DC12" s="138"/>
      <c r="DD12" s="136" t="s">
        <v>1102</v>
      </c>
      <c r="DE12" s="137"/>
      <c r="DF12" s="138"/>
      <c r="DG12" s="136" t="s">
        <v>1105</v>
      </c>
      <c r="DH12" s="137"/>
      <c r="DI12" s="138"/>
      <c r="DJ12" s="136" t="s">
        <v>602</v>
      </c>
      <c r="DK12" s="137"/>
      <c r="DL12" s="138"/>
      <c r="DM12" s="136" t="s">
        <v>1109</v>
      </c>
      <c r="DN12" s="137"/>
      <c r="DO12" s="138"/>
      <c r="DP12" s="136" t="s">
        <v>603</v>
      </c>
      <c r="DQ12" s="137"/>
      <c r="DR12" s="138"/>
      <c r="DS12" s="136" t="s">
        <v>604</v>
      </c>
      <c r="DT12" s="137"/>
      <c r="DU12" s="138"/>
      <c r="DV12" s="136" t="s">
        <v>1117</v>
      </c>
      <c r="DW12" s="137"/>
      <c r="DX12" s="138"/>
      <c r="DY12" s="136" t="s">
        <v>605</v>
      </c>
      <c r="DZ12" s="137"/>
      <c r="EA12" s="138"/>
      <c r="EB12" s="136" t="s">
        <v>606</v>
      </c>
      <c r="EC12" s="137"/>
      <c r="ED12" s="138"/>
      <c r="EE12" s="136" t="s">
        <v>607</v>
      </c>
      <c r="EF12" s="137"/>
      <c r="EG12" s="138"/>
      <c r="EH12" s="136" t="s">
        <v>608</v>
      </c>
      <c r="EI12" s="137"/>
      <c r="EJ12" s="138"/>
      <c r="EK12" s="165" t="s">
        <v>609</v>
      </c>
      <c r="EL12" s="166"/>
      <c r="EM12" s="167"/>
      <c r="EN12" s="136" t="s">
        <v>1128</v>
      </c>
      <c r="EO12" s="137"/>
      <c r="EP12" s="138"/>
      <c r="EQ12" s="136" t="s">
        <v>610</v>
      </c>
      <c r="ER12" s="137"/>
      <c r="ES12" s="138"/>
      <c r="ET12" s="136" t="s">
        <v>611</v>
      </c>
      <c r="EU12" s="137"/>
      <c r="EV12" s="138"/>
      <c r="EW12" s="136" t="s">
        <v>1134</v>
      </c>
      <c r="EX12" s="137"/>
      <c r="EY12" s="138"/>
      <c r="EZ12" s="136" t="s">
        <v>613</v>
      </c>
      <c r="FA12" s="137"/>
      <c r="FB12" s="138"/>
      <c r="FC12" s="136" t="s">
        <v>614</v>
      </c>
      <c r="FD12" s="137"/>
      <c r="FE12" s="138"/>
      <c r="FF12" s="136" t="s">
        <v>612</v>
      </c>
      <c r="FG12" s="137"/>
      <c r="FH12" s="138"/>
      <c r="FI12" s="136" t="s">
        <v>1139</v>
      </c>
      <c r="FJ12" s="137"/>
      <c r="FK12" s="138"/>
      <c r="FL12" s="136" t="s">
        <v>615</v>
      </c>
      <c r="FM12" s="137"/>
      <c r="FN12" s="138"/>
      <c r="FO12" s="136" t="s">
        <v>1143</v>
      </c>
      <c r="FP12" s="137"/>
      <c r="FQ12" s="138"/>
      <c r="FR12" s="136" t="s">
        <v>617</v>
      </c>
      <c r="FS12" s="137"/>
      <c r="FT12" s="138"/>
      <c r="FU12" s="165" t="s">
        <v>1326</v>
      </c>
      <c r="FV12" s="166"/>
      <c r="FW12" s="167"/>
      <c r="FX12" s="136" t="s">
        <v>1327</v>
      </c>
      <c r="FY12" s="137"/>
      <c r="FZ12" s="138"/>
      <c r="GA12" s="136" t="s">
        <v>621</v>
      </c>
      <c r="GB12" s="137"/>
      <c r="GC12" s="138"/>
      <c r="GD12" s="136" t="s">
        <v>1149</v>
      </c>
      <c r="GE12" s="137"/>
      <c r="GF12" s="138"/>
      <c r="GG12" s="136" t="s">
        <v>624</v>
      </c>
      <c r="GH12" s="137"/>
      <c r="GI12" s="138"/>
      <c r="GJ12" s="136" t="s">
        <v>1155</v>
      </c>
      <c r="GK12" s="137"/>
      <c r="GL12" s="138"/>
      <c r="GM12" s="136" t="s">
        <v>1159</v>
      </c>
      <c r="GN12" s="137"/>
      <c r="GO12" s="138"/>
      <c r="GP12" s="136" t="s">
        <v>1328</v>
      </c>
      <c r="GQ12" s="137"/>
      <c r="GR12" s="13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55"/>
      <c r="B13" s="155"/>
      <c r="C13" s="64" t="s">
        <v>1050</v>
      </c>
      <c r="D13" s="64" t="s">
        <v>1051</v>
      </c>
      <c r="E13" s="64" t="s">
        <v>32</v>
      </c>
      <c r="F13" s="64" t="s">
        <v>500</v>
      </c>
      <c r="G13" s="64" t="s">
        <v>1053</v>
      </c>
      <c r="H13" s="64" t="s">
        <v>1054</v>
      </c>
      <c r="I13" s="64" t="s">
        <v>331</v>
      </c>
      <c r="J13" s="64" t="s">
        <v>1056</v>
      </c>
      <c r="K13" s="64" t="s">
        <v>1057</v>
      </c>
      <c r="L13" s="64" t="s">
        <v>501</v>
      </c>
      <c r="M13" s="64" t="s">
        <v>502</v>
      </c>
      <c r="N13" s="64" t="s">
        <v>503</v>
      </c>
      <c r="O13" s="64" t="s">
        <v>1059</v>
      </c>
      <c r="P13" s="64" t="s">
        <v>1059</v>
      </c>
      <c r="Q13" s="64" t="s">
        <v>1060</v>
      </c>
      <c r="R13" s="64" t="s">
        <v>1062</v>
      </c>
      <c r="S13" s="64" t="s">
        <v>1063</v>
      </c>
      <c r="T13" s="64" t="s">
        <v>1064</v>
      </c>
      <c r="U13" s="64" t="s">
        <v>1066</v>
      </c>
      <c r="V13" s="64" t="s">
        <v>1067</v>
      </c>
      <c r="W13" s="64" t="s">
        <v>1068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1069</v>
      </c>
      <c r="AG13" s="64" t="s">
        <v>513</v>
      </c>
      <c r="AH13" s="64" t="s">
        <v>514</v>
      </c>
      <c r="AI13" s="64" t="s">
        <v>1071</v>
      </c>
      <c r="AJ13" s="64" t="s">
        <v>214</v>
      </c>
      <c r="AK13" s="64" t="s">
        <v>1072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882</v>
      </c>
      <c r="AR13" s="64" t="s">
        <v>243</v>
      </c>
      <c r="AS13" s="64" t="s">
        <v>1074</v>
      </c>
      <c r="AT13" s="64" t="s">
        <v>1075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1076</v>
      </c>
      <c r="BA13" s="64" t="s">
        <v>191</v>
      </c>
      <c r="BB13" s="64" t="s">
        <v>1077</v>
      </c>
      <c r="BC13" s="64" t="s">
        <v>528</v>
      </c>
      <c r="BD13" s="64" t="s">
        <v>1078</v>
      </c>
      <c r="BE13" s="64" t="s">
        <v>83</v>
      </c>
      <c r="BF13" s="64" t="s">
        <v>529</v>
      </c>
      <c r="BG13" s="64" t="s">
        <v>203</v>
      </c>
      <c r="BH13" s="64" t="s">
        <v>1080</v>
      </c>
      <c r="BI13" s="64" t="s">
        <v>1081</v>
      </c>
      <c r="BJ13" s="64" t="s">
        <v>1082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1083</v>
      </c>
      <c r="BQ13" s="64" t="s">
        <v>68</v>
      </c>
      <c r="BR13" s="64" t="s">
        <v>1084</v>
      </c>
      <c r="BS13" s="64" t="s">
        <v>1085</v>
      </c>
      <c r="BT13" s="64" t="s">
        <v>533</v>
      </c>
      <c r="BU13" s="64" t="s">
        <v>534</v>
      </c>
      <c r="BV13" s="66" t="s">
        <v>535</v>
      </c>
      <c r="BW13" s="67" t="s">
        <v>1087</v>
      </c>
      <c r="BX13" s="64" t="s">
        <v>1088</v>
      </c>
      <c r="BY13" s="64" t="s">
        <v>1089</v>
      </c>
      <c r="BZ13" s="64" t="s">
        <v>218</v>
      </c>
      <c r="CA13" s="64" t="s">
        <v>219</v>
      </c>
      <c r="CB13" s="64" t="s">
        <v>549</v>
      </c>
      <c r="CC13" s="64" t="s">
        <v>1091</v>
      </c>
      <c r="CD13" s="64" t="s">
        <v>1092</v>
      </c>
      <c r="CE13" s="64" t="s">
        <v>1093</v>
      </c>
      <c r="CF13" s="64" t="s">
        <v>1094</v>
      </c>
      <c r="CG13" s="64" t="s">
        <v>1095</v>
      </c>
      <c r="CH13" s="64" t="s">
        <v>1096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1097</v>
      </c>
      <c r="CO13" s="64" t="s">
        <v>1098</v>
      </c>
      <c r="CP13" s="64" t="s">
        <v>1099</v>
      </c>
      <c r="CQ13" s="64" t="s">
        <v>1100</v>
      </c>
      <c r="CR13" s="64" t="s">
        <v>231</v>
      </c>
      <c r="CS13" s="64" t="s">
        <v>1101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1103</v>
      </c>
      <c r="DF13" s="64" t="s">
        <v>1104</v>
      </c>
      <c r="DG13" s="64" t="s">
        <v>572</v>
      </c>
      <c r="DH13" s="64" t="s">
        <v>573</v>
      </c>
      <c r="DI13" s="64" t="s">
        <v>1106</v>
      </c>
      <c r="DJ13" s="64" t="s">
        <v>1107</v>
      </c>
      <c r="DK13" s="64" t="s">
        <v>569</v>
      </c>
      <c r="DL13" s="64" t="s">
        <v>1108</v>
      </c>
      <c r="DM13" s="64" t="s">
        <v>570</v>
      </c>
      <c r="DN13" s="64" t="s">
        <v>1110</v>
      </c>
      <c r="DO13" s="64" t="s">
        <v>1111</v>
      </c>
      <c r="DP13" s="64" t="s">
        <v>571</v>
      </c>
      <c r="DQ13" s="64" t="s">
        <v>1112</v>
      </c>
      <c r="DR13" s="64" t="s">
        <v>1113</v>
      </c>
      <c r="DS13" s="64" t="s">
        <v>1114</v>
      </c>
      <c r="DT13" s="64" t="s">
        <v>1115</v>
      </c>
      <c r="DU13" s="64" t="s">
        <v>1116</v>
      </c>
      <c r="DV13" s="64" t="s">
        <v>1118</v>
      </c>
      <c r="DW13" s="64" t="s">
        <v>1119</v>
      </c>
      <c r="DX13" s="64" t="s">
        <v>1324</v>
      </c>
      <c r="DY13" s="64" t="s">
        <v>1120</v>
      </c>
      <c r="DZ13" s="64" t="s">
        <v>1325</v>
      </c>
      <c r="EA13" s="64" t="s">
        <v>1121</v>
      </c>
      <c r="EB13" s="64" t="s">
        <v>575</v>
      </c>
      <c r="EC13" s="64" t="s">
        <v>576</v>
      </c>
      <c r="ED13" s="64" t="s">
        <v>1122</v>
      </c>
      <c r="EE13" s="64" t="s">
        <v>403</v>
      </c>
      <c r="EF13" s="64" t="s">
        <v>577</v>
      </c>
      <c r="EG13" s="64" t="s">
        <v>1123</v>
      </c>
      <c r="EH13" s="64" t="s">
        <v>578</v>
      </c>
      <c r="EI13" s="64" t="s">
        <v>579</v>
      </c>
      <c r="EJ13" s="64" t="s">
        <v>1124</v>
      </c>
      <c r="EK13" s="64" t="s">
        <v>1125</v>
      </c>
      <c r="EL13" s="64" t="s">
        <v>1126</v>
      </c>
      <c r="EM13" s="64" t="s">
        <v>1127</v>
      </c>
      <c r="EN13" s="64" t="s">
        <v>580</v>
      </c>
      <c r="EO13" s="64" t="s">
        <v>581</v>
      </c>
      <c r="EP13" s="64" t="s">
        <v>1129</v>
      </c>
      <c r="EQ13" s="64" t="s">
        <v>582</v>
      </c>
      <c r="ER13" s="64" t="s">
        <v>583</v>
      </c>
      <c r="ES13" s="64" t="s">
        <v>1130</v>
      </c>
      <c r="ET13" s="64" t="s">
        <v>1131</v>
      </c>
      <c r="EU13" s="64" t="s">
        <v>1132</v>
      </c>
      <c r="EV13" s="64" t="s">
        <v>1133</v>
      </c>
      <c r="EW13" s="64" t="s">
        <v>1135</v>
      </c>
      <c r="EX13" s="64" t="s">
        <v>1136</v>
      </c>
      <c r="EY13" s="64" t="s">
        <v>1137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1138</v>
      </c>
      <c r="FF13" s="64" t="s">
        <v>584</v>
      </c>
      <c r="FG13" s="64" t="s">
        <v>585</v>
      </c>
      <c r="FH13" s="64" t="s">
        <v>586</v>
      </c>
      <c r="FI13" s="64" t="s">
        <v>1140</v>
      </c>
      <c r="FJ13" s="64" t="s">
        <v>1141</v>
      </c>
      <c r="FK13" s="64" t="s">
        <v>1142</v>
      </c>
      <c r="FL13" s="64" t="s">
        <v>589</v>
      </c>
      <c r="FM13" s="64" t="s">
        <v>590</v>
      </c>
      <c r="FN13" s="64" t="s">
        <v>591</v>
      </c>
      <c r="FO13" s="64" t="s">
        <v>1144</v>
      </c>
      <c r="FP13" s="64" t="s">
        <v>1145</v>
      </c>
      <c r="FQ13" s="64" t="s">
        <v>1146</v>
      </c>
      <c r="FR13" s="64" t="s">
        <v>1379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1147</v>
      </c>
      <c r="FZ13" s="64" t="s">
        <v>1148</v>
      </c>
      <c r="GA13" s="64" t="s">
        <v>618</v>
      </c>
      <c r="GB13" s="64" t="s">
        <v>619</v>
      </c>
      <c r="GC13" s="64" t="s">
        <v>620</v>
      </c>
      <c r="GD13" s="64" t="s">
        <v>1150</v>
      </c>
      <c r="GE13" s="64" t="s">
        <v>1151</v>
      </c>
      <c r="GF13" s="64" t="s">
        <v>1152</v>
      </c>
      <c r="GG13" s="64" t="s">
        <v>625</v>
      </c>
      <c r="GH13" s="64" t="s">
        <v>1153</v>
      </c>
      <c r="GI13" s="64" t="s">
        <v>1154</v>
      </c>
      <c r="GJ13" s="64" t="s">
        <v>1156</v>
      </c>
      <c r="GK13" s="64" t="s">
        <v>1157</v>
      </c>
      <c r="GL13" s="64" t="s">
        <v>1158</v>
      </c>
      <c r="GM13" s="64" t="s">
        <v>626</v>
      </c>
      <c r="GN13" s="64" t="s">
        <v>627</v>
      </c>
      <c r="GO13" s="64" t="s">
        <v>628</v>
      </c>
      <c r="GP13" s="64" t="s">
        <v>1160</v>
      </c>
      <c r="GQ13" s="64" t="s">
        <v>1161</v>
      </c>
      <c r="GR13" s="64" t="s">
        <v>1162</v>
      </c>
    </row>
    <row r="14" spans="1:254" ht="15.75" x14ac:dyDescent="0.25">
      <c r="A14" s="20">
        <v>1</v>
      </c>
      <c r="B14" s="13" t="s">
        <v>1415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 t="s">
        <v>1387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1416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1418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1419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1420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3" t="s">
        <v>276</v>
      </c>
      <c r="B39" s="114"/>
      <c r="C39" s="3">
        <f t="shared" ref="C39:V39" si="0">C14+C15+C16+C17+C18+C19+C20+C21+C22+C23+C24+C25+C26+C27+C28+C29+C30+C31+C32+C33+C34+C35+C36+C37+C38</f>
        <v>6</v>
      </c>
      <c r="D39" s="80">
        <f t="shared" si="0"/>
        <v>0</v>
      </c>
      <c r="E39" s="80">
        <f t="shared" si="0"/>
        <v>0</v>
      </c>
      <c r="F39" s="80">
        <f t="shared" si="0"/>
        <v>3</v>
      </c>
      <c r="G39" s="80">
        <f t="shared" si="0"/>
        <v>3</v>
      </c>
      <c r="H39" s="80">
        <f t="shared" si="0"/>
        <v>0</v>
      </c>
      <c r="I39" s="80">
        <f t="shared" si="0"/>
        <v>6</v>
      </c>
      <c r="J39" s="80">
        <f t="shared" si="0"/>
        <v>0</v>
      </c>
      <c r="K39" s="80">
        <f t="shared" si="0"/>
        <v>0</v>
      </c>
      <c r="L39" s="80">
        <f t="shared" si="0"/>
        <v>6</v>
      </c>
      <c r="M39" s="80">
        <f t="shared" si="0"/>
        <v>0</v>
      </c>
      <c r="N39" s="80">
        <f t="shared" si="0"/>
        <v>0</v>
      </c>
      <c r="O39" s="80">
        <f t="shared" si="0"/>
        <v>6</v>
      </c>
      <c r="P39" s="80">
        <f t="shared" si="0"/>
        <v>0</v>
      </c>
      <c r="Q39" s="80">
        <f t="shared" si="0"/>
        <v>0</v>
      </c>
      <c r="R39" s="80">
        <f t="shared" si="0"/>
        <v>6</v>
      </c>
      <c r="S39" s="80">
        <f t="shared" si="0"/>
        <v>0</v>
      </c>
      <c r="T39" s="80">
        <f t="shared" si="0"/>
        <v>0</v>
      </c>
      <c r="U39" s="80">
        <f t="shared" si="0"/>
        <v>5</v>
      </c>
      <c r="V39" s="80">
        <f t="shared" si="0"/>
        <v>1</v>
      </c>
      <c r="W39" s="3">
        <f t="shared" ref="W39:BB39" si="1">SUM(W14:W38)</f>
        <v>0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6</v>
      </c>
      <c r="AB39" s="3">
        <f t="shared" si="1"/>
        <v>0</v>
      </c>
      <c r="AC39" s="3">
        <f t="shared" si="1"/>
        <v>0</v>
      </c>
      <c r="AD39" s="3">
        <f t="shared" si="1"/>
        <v>5</v>
      </c>
      <c r="AE39" s="3">
        <f t="shared" si="1"/>
        <v>1</v>
      </c>
      <c r="AF39" s="3">
        <f t="shared" si="1"/>
        <v>0</v>
      </c>
      <c r="AG39" s="3">
        <f t="shared" si="1"/>
        <v>3</v>
      </c>
      <c r="AH39" s="3">
        <f t="shared" si="1"/>
        <v>3</v>
      </c>
      <c r="AI39" s="3">
        <f t="shared" si="1"/>
        <v>0</v>
      </c>
      <c r="AJ39" s="3">
        <f t="shared" si="1"/>
        <v>3</v>
      </c>
      <c r="AK39" s="3">
        <f t="shared" si="1"/>
        <v>3</v>
      </c>
      <c r="AL39" s="3">
        <f t="shared" si="1"/>
        <v>0</v>
      </c>
      <c r="AM39" s="3">
        <f t="shared" si="1"/>
        <v>3</v>
      </c>
      <c r="AN39" s="3">
        <f t="shared" si="1"/>
        <v>3</v>
      </c>
      <c r="AO39" s="3">
        <f t="shared" si="1"/>
        <v>0</v>
      </c>
      <c r="AP39" s="3">
        <f t="shared" si="1"/>
        <v>3</v>
      </c>
      <c r="AQ39" s="3">
        <f t="shared" si="1"/>
        <v>3</v>
      </c>
      <c r="AR39" s="3">
        <f t="shared" si="1"/>
        <v>0</v>
      </c>
      <c r="AS39" s="3">
        <f t="shared" si="1"/>
        <v>4</v>
      </c>
      <c r="AT39" s="3">
        <f t="shared" si="1"/>
        <v>2</v>
      </c>
      <c r="AU39" s="3">
        <f t="shared" si="1"/>
        <v>0</v>
      </c>
      <c r="AV39" s="3">
        <f t="shared" si="1"/>
        <v>6</v>
      </c>
      <c r="AW39" s="3">
        <f t="shared" si="1"/>
        <v>0</v>
      </c>
      <c r="AX39" s="3">
        <f t="shared" si="1"/>
        <v>0</v>
      </c>
      <c r="AY39" s="3">
        <f t="shared" si="1"/>
        <v>6</v>
      </c>
      <c r="AZ39" s="3">
        <f t="shared" si="1"/>
        <v>0</v>
      </c>
      <c r="BA39" s="3">
        <f t="shared" si="1"/>
        <v>0</v>
      </c>
      <c r="BB39" s="3">
        <f t="shared" si="1"/>
        <v>3</v>
      </c>
      <c r="BC39" s="3">
        <f t="shared" ref="BC39:BY39" si="2">SUM(BC14:BC38)</f>
        <v>3</v>
      </c>
      <c r="BD39" s="3">
        <f t="shared" si="2"/>
        <v>0</v>
      </c>
      <c r="BE39" s="3">
        <f t="shared" si="2"/>
        <v>3</v>
      </c>
      <c r="BF39" s="3">
        <f t="shared" si="2"/>
        <v>3</v>
      </c>
      <c r="BG39" s="3">
        <f t="shared" si="2"/>
        <v>0</v>
      </c>
      <c r="BH39" s="3">
        <f t="shared" si="2"/>
        <v>6</v>
      </c>
      <c r="BI39" s="3">
        <f t="shared" si="2"/>
        <v>0</v>
      </c>
      <c r="BJ39" s="3">
        <f t="shared" si="2"/>
        <v>0</v>
      </c>
      <c r="BK39" s="3">
        <f t="shared" si="2"/>
        <v>5</v>
      </c>
      <c r="BL39" s="3">
        <f t="shared" si="2"/>
        <v>1</v>
      </c>
      <c r="BM39" s="3">
        <f t="shared" si="2"/>
        <v>0</v>
      </c>
      <c r="BN39" s="3">
        <f t="shared" si="2"/>
        <v>5</v>
      </c>
      <c r="BO39" s="3">
        <f t="shared" si="2"/>
        <v>1</v>
      </c>
      <c r="BP39" s="3">
        <f t="shared" si="2"/>
        <v>0</v>
      </c>
      <c r="BQ39" s="3">
        <f t="shared" si="2"/>
        <v>6</v>
      </c>
      <c r="BR39" s="3">
        <f t="shared" si="2"/>
        <v>0</v>
      </c>
      <c r="BS39" s="3">
        <f t="shared" si="2"/>
        <v>0</v>
      </c>
      <c r="BT39" s="3">
        <f t="shared" si="2"/>
        <v>3</v>
      </c>
      <c r="BU39" s="3">
        <f t="shared" si="2"/>
        <v>3</v>
      </c>
      <c r="BV39" s="3">
        <f t="shared" si="2"/>
        <v>0</v>
      </c>
      <c r="BW39" s="3">
        <f t="shared" si="2"/>
        <v>5</v>
      </c>
      <c r="BX39" s="3">
        <f t="shared" si="2"/>
        <v>1</v>
      </c>
      <c r="BY39" s="3">
        <f t="shared" si="2"/>
        <v>0</v>
      </c>
      <c r="BZ39" s="3">
        <f>(BZ14+BZ15+BZ16+BZ17+BZ18++BZ19+BZ20+BZ21+BZ22+BZ23+BZ24+BZ25+BZ26+BZ27+BZ28+BZ29+BZ30+BZ31+BZ32+BZ33+BZ34+BZ35+BZ36+BZ37+BZ38)</f>
        <v>6</v>
      </c>
      <c r="CA39" s="3">
        <f t="shared" ref="CA39:DF39" si="3">SUM(CA14:CA38)</f>
        <v>0</v>
      </c>
      <c r="CB39" s="3">
        <f t="shared" si="3"/>
        <v>0</v>
      </c>
      <c r="CC39" s="3">
        <f t="shared" si="3"/>
        <v>5</v>
      </c>
      <c r="CD39" s="3">
        <f t="shared" si="3"/>
        <v>1</v>
      </c>
      <c r="CE39" s="3">
        <f t="shared" si="3"/>
        <v>0</v>
      </c>
      <c r="CF39" s="3">
        <f t="shared" si="3"/>
        <v>5</v>
      </c>
      <c r="CG39" s="3">
        <f t="shared" si="3"/>
        <v>1</v>
      </c>
      <c r="CH39" s="3">
        <f t="shared" si="3"/>
        <v>0</v>
      </c>
      <c r="CI39" s="3">
        <f t="shared" si="3"/>
        <v>6</v>
      </c>
      <c r="CJ39" s="3">
        <f t="shared" si="3"/>
        <v>0</v>
      </c>
      <c r="CK39" s="3">
        <f t="shared" si="3"/>
        <v>0</v>
      </c>
      <c r="CL39" s="3">
        <f t="shared" si="3"/>
        <v>6</v>
      </c>
      <c r="CM39" s="3">
        <f t="shared" si="3"/>
        <v>0</v>
      </c>
      <c r="CN39" s="3">
        <f t="shared" si="3"/>
        <v>0</v>
      </c>
      <c r="CO39" s="3">
        <f t="shared" si="3"/>
        <v>6</v>
      </c>
      <c r="CP39" s="3">
        <f t="shared" si="3"/>
        <v>0</v>
      </c>
      <c r="CQ39" s="3">
        <f t="shared" si="3"/>
        <v>0</v>
      </c>
      <c r="CR39" s="3">
        <f t="shared" si="3"/>
        <v>3</v>
      </c>
      <c r="CS39" s="3">
        <f t="shared" si="3"/>
        <v>3</v>
      </c>
      <c r="CT39" s="3">
        <f t="shared" si="3"/>
        <v>0</v>
      </c>
      <c r="CU39" s="3">
        <f t="shared" si="3"/>
        <v>6</v>
      </c>
      <c r="CV39" s="3">
        <f t="shared" si="3"/>
        <v>0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0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ref="DG39:EL39" si="4">SUM(DG14:DG38)</f>
        <v>5</v>
      </c>
      <c r="DH39" s="3">
        <f t="shared" si="4"/>
        <v>1</v>
      </c>
      <c r="DI39" s="3">
        <f t="shared" si="4"/>
        <v>0</v>
      </c>
      <c r="DJ39" s="3">
        <f t="shared" si="4"/>
        <v>6</v>
      </c>
      <c r="DK39" s="3">
        <f t="shared" si="4"/>
        <v>0</v>
      </c>
      <c r="DL39" s="3">
        <f t="shared" si="4"/>
        <v>0</v>
      </c>
      <c r="DM39" s="3">
        <f t="shared" si="4"/>
        <v>5</v>
      </c>
      <c r="DN39" s="3">
        <f t="shared" si="4"/>
        <v>1</v>
      </c>
      <c r="DO39" s="3">
        <f t="shared" si="4"/>
        <v>0</v>
      </c>
      <c r="DP39" s="3">
        <f t="shared" si="4"/>
        <v>5</v>
      </c>
      <c r="DQ39" s="3">
        <f t="shared" si="4"/>
        <v>1</v>
      </c>
      <c r="DR39" s="3">
        <f t="shared" si="4"/>
        <v>0</v>
      </c>
      <c r="DS39" s="3">
        <f t="shared" si="4"/>
        <v>6</v>
      </c>
      <c r="DT39" s="3">
        <f t="shared" si="4"/>
        <v>0</v>
      </c>
      <c r="DU39" s="3">
        <f t="shared" si="4"/>
        <v>0</v>
      </c>
      <c r="DV39" s="3">
        <f t="shared" si="4"/>
        <v>6</v>
      </c>
      <c r="DW39" s="3">
        <f t="shared" si="4"/>
        <v>0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0</v>
      </c>
      <c r="EB39" s="3">
        <f t="shared" si="4"/>
        <v>5</v>
      </c>
      <c r="EC39" s="3">
        <f t="shared" si="4"/>
        <v>1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6</v>
      </c>
      <c r="EL39" s="3">
        <f t="shared" si="4"/>
        <v>0</v>
      </c>
      <c r="EM39" s="3">
        <f t="shared" ref="EM39:FR39" si="5">SUM(EM14:EM38)</f>
        <v>0</v>
      </c>
      <c r="EN39" s="3">
        <f t="shared" si="5"/>
        <v>6</v>
      </c>
      <c r="EO39" s="3">
        <f t="shared" si="5"/>
        <v>0</v>
      </c>
      <c r="EP39" s="3">
        <f t="shared" si="5"/>
        <v>0</v>
      </c>
      <c r="EQ39" s="3">
        <f t="shared" si="5"/>
        <v>5</v>
      </c>
      <c r="ER39" s="3">
        <f t="shared" si="5"/>
        <v>1</v>
      </c>
      <c r="ES39" s="3">
        <f t="shared" si="5"/>
        <v>0</v>
      </c>
      <c r="ET39" s="3">
        <f t="shared" si="5"/>
        <v>6</v>
      </c>
      <c r="EU39" s="3">
        <f t="shared" si="5"/>
        <v>0</v>
      </c>
      <c r="EV39" s="3">
        <f t="shared" si="5"/>
        <v>0</v>
      </c>
      <c r="EW39" s="3">
        <f t="shared" si="5"/>
        <v>6</v>
      </c>
      <c r="EX39" s="3">
        <f t="shared" si="5"/>
        <v>0</v>
      </c>
      <c r="EY39" s="3">
        <f t="shared" si="5"/>
        <v>0</v>
      </c>
      <c r="EZ39" s="3">
        <f t="shared" si="5"/>
        <v>6</v>
      </c>
      <c r="FA39" s="3">
        <f t="shared" si="5"/>
        <v>0</v>
      </c>
      <c r="FB39" s="3">
        <f t="shared" si="5"/>
        <v>0</v>
      </c>
      <c r="FC39" s="3">
        <f t="shared" si="5"/>
        <v>6</v>
      </c>
      <c r="FD39" s="3">
        <f t="shared" si="5"/>
        <v>0</v>
      </c>
      <c r="FE39" s="3">
        <f t="shared" si="5"/>
        <v>0</v>
      </c>
      <c r="FF39" s="3">
        <f t="shared" si="5"/>
        <v>5</v>
      </c>
      <c r="FG39" s="3">
        <f t="shared" si="5"/>
        <v>1</v>
      </c>
      <c r="FH39" s="3">
        <f t="shared" si="5"/>
        <v>0</v>
      </c>
      <c r="FI39" s="3">
        <f t="shared" si="5"/>
        <v>5</v>
      </c>
      <c r="FJ39" s="3">
        <f t="shared" si="5"/>
        <v>1</v>
      </c>
      <c r="FK39" s="3">
        <f t="shared" si="5"/>
        <v>0</v>
      </c>
      <c r="FL39" s="3">
        <f t="shared" si="5"/>
        <v>5</v>
      </c>
      <c r="FM39" s="3">
        <f t="shared" si="5"/>
        <v>1</v>
      </c>
      <c r="FN39" s="3">
        <f t="shared" si="5"/>
        <v>0</v>
      </c>
      <c r="FO39" s="3">
        <f t="shared" si="5"/>
        <v>6</v>
      </c>
      <c r="FP39" s="3">
        <f t="shared" si="5"/>
        <v>0</v>
      </c>
      <c r="FQ39" s="3">
        <f t="shared" si="5"/>
        <v>0</v>
      </c>
      <c r="FR39" s="3">
        <f t="shared" si="5"/>
        <v>6</v>
      </c>
      <c r="FS39" s="3">
        <f t="shared" ref="FS39:GR39" si="6">SUM(FS14:FS38)</f>
        <v>0</v>
      </c>
      <c r="FT39" s="3">
        <f t="shared" si="6"/>
        <v>0</v>
      </c>
      <c r="FU39" s="3">
        <f t="shared" si="6"/>
        <v>5</v>
      </c>
      <c r="FV39" s="3">
        <f t="shared" si="6"/>
        <v>1</v>
      </c>
      <c r="FW39" s="3">
        <f t="shared" si="6"/>
        <v>0</v>
      </c>
      <c r="FX39" s="3">
        <f t="shared" si="6"/>
        <v>6</v>
      </c>
      <c r="FY39" s="3">
        <f t="shared" si="6"/>
        <v>0</v>
      </c>
      <c r="FZ39" s="3">
        <f t="shared" si="6"/>
        <v>0</v>
      </c>
      <c r="GA39" s="83">
        <f t="shared" si="6"/>
        <v>6</v>
      </c>
      <c r="GB39" s="3">
        <f t="shared" si="6"/>
        <v>0</v>
      </c>
      <c r="GC39" s="3">
        <f t="shared" si="6"/>
        <v>0</v>
      </c>
      <c r="GD39" s="83">
        <f t="shared" si="6"/>
        <v>6</v>
      </c>
      <c r="GE39" s="3">
        <f t="shared" si="6"/>
        <v>0</v>
      </c>
      <c r="GF39" s="3">
        <f t="shared" si="6"/>
        <v>0</v>
      </c>
      <c r="GG39" s="83">
        <f t="shared" si="6"/>
        <v>5</v>
      </c>
      <c r="GH39" s="3">
        <f t="shared" si="6"/>
        <v>1</v>
      </c>
      <c r="GI39" s="3">
        <f t="shared" si="6"/>
        <v>0</v>
      </c>
      <c r="GJ39" s="83">
        <f t="shared" si="6"/>
        <v>6</v>
      </c>
      <c r="GK39" s="3">
        <f t="shared" si="6"/>
        <v>0</v>
      </c>
      <c r="GL39" s="3">
        <f t="shared" si="6"/>
        <v>0</v>
      </c>
      <c r="GM39" s="83">
        <f t="shared" si="6"/>
        <v>6</v>
      </c>
      <c r="GN39" s="3">
        <f t="shared" si="6"/>
        <v>0</v>
      </c>
      <c r="GO39" s="3">
        <f t="shared" si="6"/>
        <v>0</v>
      </c>
      <c r="GP39" s="83">
        <f t="shared" si="6"/>
        <v>6</v>
      </c>
      <c r="GQ39" s="80">
        <f t="shared" si="6"/>
        <v>0</v>
      </c>
      <c r="GR39" s="80">
        <f t="shared" si="6"/>
        <v>0</v>
      </c>
    </row>
    <row r="40" spans="1:254" ht="37.5" customHeight="1" x14ac:dyDescent="0.25">
      <c r="A40" s="115" t="s">
        <v>839</v>
      </c>
      <c r="B40" s="116"/>
      <c r="C40" s="10">
        <f t="shared" ref="C40:V40" si="7">C39*100/6</f>
        <v>100</v>
      </c>
      <c r="D40" s="10">
        <f t="shared" si="7"/>
        <v>0</v>
      </c>
      <c r="E40" s="10">
        <f t="shared" si="7"/>
        <v>0</v>
      </c>
      <c r="F40" s="10">
        <f t="shared" si="7"/>
        <v>50</v>
      </c>
      <c r="G40" s="10">
        <f t="shared" si="7"/>
        <v>50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83.333333333333329</v>
      </c>
      <c r="V40" s="10">
        <f t="shared" si="7"/>
        <v>16.666666666666668</v>
      </c>
      <c r="W40" s="10">
        <f>W39/6%</f>
        <v>0</v>
      </c>
      <c r="X40" s="10">
        <f>$F39</f>
        <v>3</v>
      </c>
      <c r="Y40" s="10">
        <f t="shared" ref="Y40:BD40" si="8">Y39/6%</f>
        <v>16.666666666666668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83.333333333333343</v>
      </c>
      <c r="AE40" s="10">
        <f t="shared" si="8"/>
        <v>16.666666666666668</v>
      </c>
      <c r="AF40" s="10">
        <f t="shared" si="8"/>
        <v>0</v>
      </c>
      <c r="AG40" s="10">
        <f t="shared" si="8"/>
        <v>50</v>
      </c>
      <c r="AH40" s="10">
        <f t="shared" si="8"/>
        <v>50</v>
      </c>
      <c r="AI40" s="10">
        <f t="shared" si="8"/>
        <v>0</v>
      </c>
      <c r="AJ40" s="10">
        <f t="shared" si="8"/>
        <v>50</v>
      </c>
      <c r="AK40" s="10">
        <f t="shared" si="8"/>
        <v>50</v>
      </c>
      <c r="AL40" s="10">
        <f t="shared" si="8"/>
        <v>0</v>
      </c>
      <c r="AM40" s="10">
        <f t="shared" si="8"/>
        <v>50</v>
      </c>
      <c r="AN40" s="10">
        <f t="shared" si="8"/>
        <v>50</v>
      </c>
      <c r="AO40" s="10">
        <f t="shared" si="8"/>
        <v>0</v>
      </c>
      <c r="AP40" s="10">
        <f t="shared" si="8"/>
        <v>50</v>
      </c>
      <c r="AQ40" s="10">
        <f t="shared" si="8"/>
        <v>50</v>
      </c>
      <c r="AR40" s="10">
        <f t="shared" si="8"/>
        <v>0</v>
      </c>
      <c r="AS40" s="10">
        <f t="shared" si="8"/>
        <v>66.666666666666671</v>
      </c>
      <c r="AT40" s="10">
        <f t="shared" si="8"/>
        <v>33.333333333333336</v>
      </c>
      <c r="AU40" s="10">
        <f t="shared" si="8"/>
        <v>0</v>
      </c>
      <c r="AV40" s="10">
        <f t="shared" si="8"/>
        <v>100</v>
      </c>
      <c r="AW40" s="10">
        <f t="shared" si="8"/>
        <v>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50</v>
      </c>
      <c r="BC40" s="10">
        <f t="shared" si="8"/>
        <v>50</v>
      </c>
      <c r="BD40" s="10">
        <f t="shared" si="8"/>
        <v>0</v>
      </c>
      <c r="BE40" s="10">
        <f t="shared" ref="BE40:CJ40" si="9">BE39/6%</f>
        <v>50</v>
      </c>
      <c r="BF40" s="10">
        <f t="shared" si="9"/>
        <v>50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83.333333333333343</v>
      </c>
      <c r="BL40" s="10">
        <f t="shared" si="9"/>
        <v>16.666666666666668</v>
      </c>
      <c r="BM40" s="10">
        <f t="shared" si="9"/>
        <v>0</v>
      </c>
      <c r="BN40" s="10">
        <f t="shared" si="9"/>
        <v>83.333333333333343</v>
      </c>
      <c r="BO40" s="10">
        <f t="shared" si="9"/>
        <v>16.666666666666668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50</v>
      </c>
      <c r="BU40" s="10">
        <f t="shared" si="9"/>
        <v>50</v>
      </c>
      <c r="BV40" s="10">
        <f t="shared" si="9"/>
        <v>0</v>
      </c>
      <c r="BW40" s="10">
        <f t="shared" si="9"/>
        <v>83.333333333333343</v>
      </c>
      <c r="BX40" s="10">
        <f t="shared" si="9"/>
        <v>16.666666666666668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83.333333333333343</v>
      </c>
      <c r="CD40" s="10">
        <f t="shared" si="9"/>
        <v>16.666666666666668</v>
      </c>
      <c r="CE40" s="10">
        <f t="shared" si="9"/>
        <v>0</v>
      </c>
      <c r="CF40" s="10">
        <f t="shared" si="9"/>
        <v>83.333333333333343</v>
      </c>
      <c r="CG40" s="10">
        <f t="shared" si="9"/>
        <v>16.666666666666668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ref="CK40:DP40" si="10">CK39/6%</f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50</v>
      </c>
      <c r="CS40" s="10">
        <f t="shared" si="10"/>
        <v>50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83.333333333333343</v>
      </c>
      <c r="CY40" s="10">
        <f t="shared" si="10"/>
        <v>16.666666666666668</v>
      </c>
      <c r="CZ40" s="10">
        <f t="shared" si="10"/>
        <v>0</v>
      </c>
      <c r="DA40" s="10">
        <f t="shared" si="10"/>
        <v>83.333333333333343</v>
      </c>
      <c r="DB40" s="10">
        <f t="shared" si="10"/>
        <v>16.666666666666668</v>
      </c>
      <c r="DC40" s="10">
        <f t="shared" si="10"/>
        <v>0</v>
      </c>
      <c r="DD40" s="10">
        <f t="shared" si="10"/>
        <v>83.333333333333343</v>
      </c>
      <c r="DE40" s="10">
        <f t="shared" si="10"/>
        <v>16.666666666666668</v>
      </c>
      <c r="DF40" s="10">
        <f t="shared" si="10"/>
        <v>0</v>
      </c>
      <c r="DG40" s="10">
        <f t="shared" si="10"/>
        <v>83.333333333333343</v>
      </c>
      <c r="DH40" s="10">
        <f t="shared" si="10"/>
        <v>16.666666666666668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83.333333333333343</v>
      </c>
      <c r="DN40" s="10">
        <f t="shared" si="10"/>
        <v>16.666666666666668</v>
      </c>
      <c r="DO40" s="10">
        <f t="shared" si="10"/>
        <v>0</v>
      </c>
      <c r="DP40" s="10">
        <f t="shared" si="10"/>
        <v>83.333333333333343</v>
      </c>
      <c r="DQ40" s="10">
        <f t="shared" ref="DQ40:EV40" si="11">DQ39/6%</f>
        <v>16.666666666666668</v>
      </c>
      <c r="DR40" s="10">
        <f t="shared" si="11"/>
        <v>0</v>
      </c>
      <c r="DS40" s="10">
        <f t="shared" si="11"/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83.333333333333343</v>
      </c>
      <c r="DZ40" s="10">
        <f t="shared" si="11"/>
        <v>16.666666666666668</v>
      </c>
      <c r="EA40" s="10">
        <f t="shared" si="11"/>
        <v>0</v>
      </c>
      <c r="EB40" s="10">
        <f t="shared" si="11"/>
        <v>83.333333333333343</v>
      </c>
      <c r="EC40" s="10">
        <f t="shared" si="11"/>
        <v>16.666666666666668</v>
      </c>
      <c r="ED40" s="10">
        <f t="shared" si="11"/>
        <v>0</v>
      </c>
      <c r="EE40" s="10">
        <f t="shared" si="11"/>
        <v>83.333333333333343</v>
      </c>
      <c r="EF40" s="10">
        <f t="shared" si="11"/>
        <v>16.666666666666668</v>
      </c>
      <c r="EG40" s="10">
        <f t="shared" si="11"/>
        <v>0</v>
      </c>
      <c r="EH40" s="10">
        <f t="shared" si="11"/>
        <v>83.333333333333343</v>
      </c>
      <c r="EI40" s="10">
        <f t="shared" si="11"/>
        <v>16.666666666666668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83.333333333333343</v>
      </c>
      <c r="ER40" s="10">
        <f t="shared" si="11"/>
        <v>16.666666666666668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ref="EW40:FW40" si="12">EW39/6%</f>
        <v>100</v>
      </c>
      <c r="EX40" s="10">
        <f t="shared" si="12"/>
        <v>0</v>
      </c>
      <c r="EY40" s="10">
        <f t="shared" si="12"/>
        <v>0</v>
      </c>
      <c r="EZ40" s="10">
        <f t="shared" si="12"/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83.333333333333343</v>
      </c>
      <c r="FG40" s="10">
        <f t="shared" si="12"/>
        <v>16.666666666666668</v>
      </c>
      <c r="FH40" s="10">
        <f t="shared" si="12"/>
        <v>0</v>
      </c>
      <c r="FI40" s="10">
        <f t="shared" si="12"/>
        <v>83.333333333333343</v>
      </c>
      <c r="FJ40" s="10">
        <f t="shared" si="12"/>
        <v>16.666666666666668</v>
      </c>
      <c r="FK40" s="10">
        <f t="shared" si="12"/>
        <v>0</v>
      </c>
      <c r="FL40" s="10">
        <f t="shared" si="12"/>
        <v>83.333333333333343</v>
      </c>
      <c r="FM40" s="10">
        <f t="shared" si="12"/>
        <v>16.666666666666668</v>
      </c>
      <c r="FN40" s="10">
        <f t="shared" si="12"/>
        <v>0</v>
      </c>
      <c r="FO40" s="10">
        <f t="shared" si="12"/>
        <v>100</v>
      </c>
      <c r="FP40" s="10">
        <f t="shared" si="12"/>
        <v>0</v>
      </c>
      <c r="FQ40" s="10">
        <f t="shared" si="12"/>
        <v>0</v>
      </c>
      <c r="FR40" s="10">
        <f t="shared" si="12"/>
        <v>100</v>
      </c>
      <c r="FS40" s="10">
        <f t="shared" si="12"/>
        <v>0</v>
      </c>
      <c r="FT40" s="10">
        <f t="shared" si="12"/>
        <v>0</v>
      </c>
      <c r="FU40" s="10">
        <f t="shared" si="12"/>
        <v>83.333333333333343</v>
      </c>
      <c r="FV40" s="10">
        <f t="shared" si="12"/>
        <v>16.666666666666668</v>
      </c>
      <c r="FW40" s="10">
        <f t="shared" si="12"/>
        <v>0</v>
      </c>
      <c r="FX40" s="10">
        <v>0</v>
      </c>
      <c r="FY40" s="10">
        <f t="shared" ref="FY40:GR40" si="13">FY39/6%</f>
        <v>0</v>
      </c>
      <c r="FZ40" s="10">
        <f t="shared" si="13"/>
        <v>0</v>
      </c>
      <c r="GA40" s="21">
        <f t="shared" si="13"/>
        <v>100</v>
      </c>
      <c r="GB40" s="10">
        <f t="shared" si="13"/>
        <v>0</v>
      </c>
      <c r="GC40" s="10">
        <f t="shared" si="13"/>
        <v>0</v>
      </c>
      <c r="GD40" s="21">
        <f t="shared" si="13"/>
        <v>100</v>
      </c>
      <c r="GE40" s="10">
        <f t="shared" si="13"/>
        <v>0</v>
      </c>
      <c r="GF40" s="10">
        <f t="shared" si="13"/>
        <v>0</v>
      </c>
      <c r="GG40" s="21">
        <f t="shared" si="13"/>
        <v>83.333333333333343</v>
      </c>
      <c r="GH40" s="10">
        <f t="shared" si="13"/>
        <v>16.666666666666668</v>
      </c>
      <c r="GI40" s="10">
        <f t="shared" si="13"/>
        <v>0</v>
      </c>
      <c r="GJ40" s="21">
        <f t="shared" si="13"/>
        <v>100</v>
      </c>
      <c r="GK40" s="10">
        <f t="shared" si="13"/>
        <v>0</v>
      </c>
      <c r="GL40" s="10">
        <f t="shared" si="13"/>
        <v>0</v>
      </c>
      <c r="GM40" s="21">
        <f t="shared" si="13"/>
        <v>100</v>
      </c>
      <c r="GN40" s="10">
        <f t="shared" si="13"/>
        <v>0</v>
      </c>
      <c r="GO40" s="10">
        <f t="shared" si="13"/>
        <v>0</v>
      </c>
      <c r="GP40" s="21">
        <f t="shared" si="13"/>
        <v>100</v>
      </c>
      <c r="GQ40" s="10">
        <f t="shared" si="13"/>
        <v>0</v>
      </c>
      <c r="GR40" s="10">
        <f t="shared" si="13"/>
        <v>0</v>
      </c>
    </row>
    <row r="42" spans="1:254" x14ac:dyDescent="0.25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v>6</v>
      </c>
      <c r="E43" s="33">
        <f>(C40+F40+I40+L40+O40+R40)/6</f>
        <v>91.666666666666671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v>0</v>
      </c>
      <c r="E44" s="33">
        <f>(D40+G40+J40+M40+P40+S40)/6</f>
        <v>8.3333333333333339</v>
      </c>
      <c r="F44" s="31"/>
      <c r="G44" s="31"/>
      <c r="H44" s="31" t="s">
        <v>1387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9" t="s">
        <v>56</v>
      </c>
      <c r="E47" s="149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v>5</v>
      </c>
      <c r="E48" s="33">
        <v>69.400000000000006</v>
      </c>
      <c r="F48" s="24">
        <v>5</v>
      </c>
      <c r="G48" s="33">
        <f>(AM40+AP40+AS40+AV40+AY40+BB40)/6</f>
        <v>69.444444444444443</v>
      </c>
      <c r="H48" s="24">
        <v>5</v>
      </c>
      <c r="I48" s="33">
        <f>(BE40+BH40+BK40+BN40+BQ40+BT40)/6</f>
        <v>77.777777777777786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v>1</v>
      </c>
      <c r="E49" s="33">
        <v>30.6</v>
      </c>
      <c r="F49" s="24">
        <v>1</v>
      </c>
      <c r="G49" s="33">
        <f>(AN40+AQ40+AT40+AW40+AZ40+BC40)/6</f>
        <v>30.555555555555557</v>
      </c>
      <c r="H49" s="24">
        <v>1</v>
      </c>
      <c r="I49" s="33">
        <f>(BF40+BI40+BL40+BO40+BR40+BU40)/6</f>
        <v>22.222222222222225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4">SUM(D48:D50)</f>
        <v>6</v>
      </c>
      <c r="E51" s="34">
        <f t="shared" si="14"/>
        <v>100</v>
      </c>
      <c r="F51" s="34">
        <f t="shared" si="14"/>
        <v>6</v>
      </c>
      <c r="G51" s="35">
        <f t="shared" si="14"/>
        <v>100</v>
      </c>
      <c r="H51" s="34">
        <f t="shared" si="14"/>
        <v>6</v>
      </c>
      <c r="I51" s="34">
        <f t="shared" si="14"/>
        <v>100.00000000000001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v>4</v>
      </c>
      <c r="E52" s="33">
        <f>(BW40+BZ40+CC40+CF40+CI40+CL40)/6</f>
        <v>91.666666666666671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2.0833333333333335</v>
      </c>
      <c r="E53" s="33">
        <f>(BX40+CA40+CD40+CG40+CJ40+CM40)/6</f>
        <v>8.3333333333333339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6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9" t="s">
        <v>157</v>
      </c>
      <c r="E56" s="149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25">
      <c r="B57" s="4" t="s">
        <v>810</v>
      </c>
      <c r="C57" s="28" t="s">
        <v>831</v>
      </c>
      <c r="D57" s="24">
        <v>5</v>
      </c>
      <c r="E57" s="33">
        <f>(CO40+CR40+CU40+CX40+DA40+DD40)/6</f>
        <v>83.333333333333357</v>
      </c>
      <c r="F57" s="24">
        <v>5</v>
      </c>
      <c r="G57" s="33">
        <f>(DG40+DJ40+DM40+DP40+DS40+DV40)/6</f>
        <v>91.666666666666671</v>
      </c>
      <c r="H57" s="24">
        <v>5</v>
      </c>
      <c r="I57" s="33">
        <f>(DY40+EB40+EE40+EH40+EK40+EN40)/6</f>
        <v>88.8888888888889</v>
      </c>
      <c r="J57" s="24">
        <v>6</v>
      </c>
      <c r="K57" s="33">
        <f>(EQ40+ET40+EW40+EZ40+FC40+FF40)/6</f>
        <v>94.444444444444457</v>
      </c>
      <c r="L57" s="24">
        <v>5</v>
      </c>
      <c r="M57" s="33">
        <v>91.7</v>
      </c>
    </row>
    <row r="58" spans="2:13" x14ac:dyDescent="0.25">
      <c r="B58" s="4" t="s">
        <v>811</v>
      </c>
      <c r="C58" s="28" t="s">
        <v>831</v>
      </c>
      <c r="D58" s="24">
        <v>1</v>
      </c>
      <c r="E58" s="33">
        <f>(CP40+CS40+CV40+CY40+DB40+DE40)/6</f>
        <v>16.666666666666668</v>
      </c>
      <c r="F58" s="24">
        <v>1</v>
      </c>
      <c r="G58" s="33">
        <f>(DH40+DK40+DN40+DQ40+DT40+DW40)/6</f>
        <v>8.3333333333333339</v>
      </c>
      <c r="H58" s="24">
        <v>1</v>
      </c>
      <c r="I58" s="33">
        <f>(DZ40+EC40+EF40+EI40+EL40+EO40)/6</f>
        <v>11.111111111111112</v>
      </c>
      <c r="J58" s="24">
        <v>0</v>
      </c>
      <c r="K58" s="33">
        <f>(ER40+EU40+EX40+FA40+FD40+FG40)/6</f>
        <v>5.5555555555555562</v>
      </c>
      <c r="L58" s="24">
        <v>1</v>
      </c>
      <c r="M58" s="33">
        <f>(FJ40+FM40+FP40+FS40+FV40+FY40)/6</f>
        <v>8.3333333333333339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L60" si="15">SUM(D57:D59)</f>
        <v>6</v>
      </c>
      <c r="E60" s="34">
        <f t="shared" si="15"/>
        <v>100.00000000000003</v>
      </c>
      <c r="F60" s="34">
        <f t="shared" si="15"/>
        <v>6</v>
      </c>
      <c r="G60" s="35">
        <f t="shared" si="15"/>
        <v>100</v>
      </c>
      <c r="H60" s="34">
        <f t="shared" si="15"/>
        <v>6</v>
      </c>
      <c r="I60" s="34">
        <f t="shared" si="15"/>
        <v>100.00000000000001</v>
      </c>
      <c r="J60" s="34">
        <f t="shared" si="15"/>
        <v>6</v>
      </c>
      <c r="K60" s="34">
        <f t="shared" si="15"/>
        <v>100.00000000000001</v>
      </c>
      <c r="L60" s="34">
        <f t="shared" si="15"/>
        <v>6</v>
      </c>
      <c r="M60" s="90">
        <v>100</v>
      </c>
    </row>
    <row r="61" spans="2:13" x14ac:dyDescent="0.25">
      <c r="B61" s="4" t="s">
        <v>810</v>
      </c>
      <c r="C61" s="28" t="s">
        <v>832</v>
      </c>
      <c r="D61" s="24">
        <v>6</v>
      </c>
      <c r="E61" s="33">
        <f>(GA40+GD40+GG40+GJ40+GM40+GP40)/6</f>
        <v>97.222222222222229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v>0</v>
      </c>
      <c r="E62" s="33">
        <f>(GB40+GE40+GH40+GK40+GN40+GQ40)/6</f>
        <v>2.7777777777777781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6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  <row r="66" spans="2:5" x14ac:dyDescent="0.25">
      <c r="B66" s="86" t="s">
        <v>1422</v>
      </c>
    </row>
    <row r="67" spans="2:5" x14ac:dyDescent="0.25">
      <c r="B67" s="86" t="s">
        <v>1423</v>
      </c>
    </row>
    <row r="68" spans="2:5" x14ac:dyDescent="0.25">
      <c r="B68" s="86" t="s">
        <v>1424</v>
      </c>
    </row>
    <row r="69" spans="2:5" x14ac:dyDescent="0.25">
      <c r="B69" s="86" t="s">
        <v>1425</v>
      </c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1374</v>
      </c>
      <c r="IT2" s="98"/>
      <c r="KK2" s="98" t="s">
        <v>1387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1392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25">
      <c r="A4" s="153" t="s">
        <v>0</v>
      </c>
      <c r="B4" s="153" t="s">
        <v>1</v>
      </c>
      <c r="C4" s="180" t="s">
        <v>1388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70"/>
      <c r="Y4" s="70"/>
      <c r="Z4" s="70"/>
      <c r="AA4" s="70"/>
      <c r="AB4" s="70"/>
      <c r="AC4" s="70"/>
      <c r="AD4" s="70"/>
      <c r="AE4" s="70"/>
      <c r="AF4" s="7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1389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06" t="s">
        <v>1393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54"/>
      <c r="B5" s="154"/>
      <c r="C5" s="97" t="s">
        <v>1380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1381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 t="s">
        <v>1386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1500000000000004" hidden="1" customHeight="1" x14ac:dyDescent="0.25">
      <c r="A6" s="154"/>
      <c r="B6" s="154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149999999999999" hidden="1" customHeight="1" x14ac:dyDescent="0.25">
      <c r="A7" s="154"/>
      <c r="B7" s="154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45" hidden="1" customHeight="1" x14ac:dyDescent="0.25">
      <c r="A8" s="154"/>
      <c r="B8" s="154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25">
      <c r="A9" s="154"/>
      <c r="B9" s="154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25">
      <c r="A10" s="154"/>
      <c r="B10" s="15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75" x14ac:dyDescent="0.25">
      <c r="A11" s="154"/>
      <c r="B11" s="154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4" t="s">
        <v>640</v>
      </c>
      <c r="AQ11" s="94"/>
      <c r="AR11" s="94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4" t="s">
        <v>646</v>
      </c>
      <c r="BI11" s="94"/>
      <c r="BJ11" s="94"/>
      <c r="BK11" s="94" t="s">
        <v>705</v>
      </c>
      <c r="BL11" s="94"/>
      <c r="BM11" s="94"/>
      <c r="BN11" s="95" t="s">
        <v>647</v>
      </c>
      <c r="BO11" s="95"/>
      <c r="BP11" s="95"/>
      <c r="BQ11" s="95" t="s">
        <v>648</v>
      </c>
      <c r="BR11" s="95"/>
      <c r="BS11" s="95"/>
      <c r="BT11" s="94" t="s">
        <v>649</v>
      </c>
      <c r="BU11" s="94"/>
      <c r="BV11" s="94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4" t="s">
        <v>660</v>
      </c>
      <c r="DE11" s="94"/>
      <c r="DF11" s="94"/>
      <c r="DG11" s="94" t="s">
        <v>661</v>
      </c>
      <c r="DH11" s="94"/>
      <c r="DI11" s="94"/>
      <c r="DJ11" s="94" t="s">
        <v>662</v>
      </c>
      <c r="DK11" s="94"/>
      <c r="DL11" s="94"/>
      <c r="DM11" s="94" t="s">
        <v>707</v>
      </c>
      <c r="DN11" s="94"/>
      <c r="DO11" s="94"/>
      <c r="DP11" s="94" t="s">
        <v>663</v>
      </c>
      <c r="DQ11" s="94"/>
      <c r="DR11" s="94"/>
      <c r="DS11" s="94" t="s">
        <v>664</v>
      </c>
      <c r="DT11" s="94"/>
      <c r="DU11" s="94"/>
      <c r="DV11" s="94" t="s">
        <v>665</v>
      </c>
      <c r="DW11" s="94"/>
      <c r="DX11" s="94"/>
      <c r="DY11" s="94" t="s">
        <v>666</v>
      </c>
      <c r="DZ11" s="94"/>
      <c r="EA11" s="94"/>
      <c r="EB11" s="94" t="s">
        <v>667</v>
      </c>
      <c r="EC11" s="94"/>
      <c r="ED11" s="94"/>
      <c r="EE11" s="94" t="s">
        <v>668</v>
      </c>
      <c r="EF11" s="94"/>
      <c r="EG11" s="94"/>
      <c r="EH11" s="94" t="s">
        <v>708</v>
      </c>
      <c r="EI11" s="94"/>
      <c r="EJ11" s="94"/>
      <c r="EK11" s="94" t="s">
        <v>669</v>
      </c>
      <c r="EL11" s="94"/>
      <c r="EM11" s="94"/>
      <c r="EN11" s="94" t="s">
        <v>670</v>
      </c>
      <c r="EO11" s="94"/>
      <c r="EP11" s="94"/>
      <c r="EQ11" s="94" t="s">
        <v>671</v>
      </c>
      <c r="ER11" s="94"/>
      <c r="ES11" s="94"/>
      <c r="ET11" s="94" t="s">
        <v>672</v>
      </c>
      <c r="EU11" s="94"/>
      <c r="EV11" s="94"/>
      <c r="EW11" s="94" t="s">
        <v>673</v>
      </c>
      <c r="EX11" s="94"/>
      <c r="EY11" s="94"/>
      <c r="EZ11" s="94" t="s">
        <v>674</v>
      </c>
      <c r="FA11" s="94"/>
      <c r="FB11" s="94"/>
      <c r="FC11" s="94" t="s">
        <v>675</v>
      </c>
      <c r="FD11" s="94"/>
      <c r="FE11" s="94"/>
      <c r="FF11" s="94" t="s">
        <v>676</v>
      </c>
      <c r="FG11" s="94"/>
      <c r="FH11" s="94"/>
      <c r="FI11" s="94" t="s">
        <v>677</v>
      </c>
      <c r="FJ11" s="94"/>
      <c r="FK11" s="94"/>
      <c r="FL11" s="94" t="s">
        <v>709</v>
      </c>
      <c r="FM11" s="94"/>
      <c r="FN11" s="94"/>
      <c r="FO11" s="94" t="s">
        <v>678</v>
      </c>
      <c r="FP11" s="94"/>
      <c r="FQ11" s="94"/>
      <c r="FR11" s="94" t="s">
        <v>679</v>
      </c>
      <c r="FS11" s="94"/>
      <c r="FT11" s="94"/>
      <c r="FU11" s="94" t="s">
        <v>680</v>
      </c>
      <c r="FV11" s="94"/>
      <c r="FW11" s="94"/>
      <c r="FX11" s="94" t="s">
        <v>681</v>
      </c>
      <c r="FY11" s="94"/>
      <c r="FZ11" s="94"/>
      <c r="GA11" s="94" t="s">
        <v>682</v>
      </c>
      <c r="GB11" s="94"/>
      <c r="GC11" s="94"/>
      <c r="GD11" s="94" t="s">
        <v>683</v>
      </c>
      <c r="GE11" s="94"/>
      <c r="GF11" s="94"/>
      <c r="GG11" s="94" t="s">
        <v>684</v>
      </c>
      <c r="GH11" s="94"/>
      <c r="GI11" s="94"/>
      <c r="GJ11" s="94" t="s">
        <v>685</v>
      </c>
      <c r="GK11" s="94"/>
      <c r="GL11" s="94"/>
      <c r="GM11" s="94" t="s">
        <v>686</v>
      </c>
      <c r="GN11" s="94"/>
      <c r="GO11" s="94"/>
      <c r="GP11" s="94" t="s">
        <v>710</v>
      </c>
      <c r="GQ11" s="94"/>
      <c r="GR11" s="94"/>
      <c r="GS11" s="94" t="s">
        <v>687</v>
      </c>
      <c r="GT11" s="94"/>
      <c r="GU11" s="94"/>
      <c r="GV11" s="94" t="s">
        <v>688</v>
      </c>
      <c r="GW11" s="94"/>
      <c r="GX11" s="94"/>
      <c r="GY11" s="94" t="s">
        <v>689</v>
      </c>
      <c r="GZ11" s="94"/>
      <c r="HA11" s="94"/>
      <c r="HB11" s="94" t="s">
        <v>690</v>
      </c>
      <c r="HC11" s="94"/>
      <c r="HD11" s="94"/>
      <c r="HE11" s="94" t="s">
        <v>691</v>
      </c>
      <c r="HF11" s="94"/>
      <c r="HG11" s="94"/>
      <c r="HH11" s="94" t="s">
        <v>692</v>
      </c>
      <c r="HI11" s="94"/>
      <c r="HJ11" s="94"/>
      <c r="HK11" s="94" t="s">
        <v>693</v>
      </c>
      <c r="HL11" s="94"/>
      <c r="HM11" s="94"/>
      <c r="HN11" s="94" t="s">
        <v>694</v>
      </c>
      <c r="HO11" s="94"/>
      <c r="HP11" s="94"/>
      <c r="HQ11" s="94" t="s">
        <v>695</v>
      </c>
      <c r="HR11" s="94"/>
      <c r="HS11" s="94"/>
      <c r="HT11" s="94" t="s">
        <v>711</v>
      </c>
      <c r="HU11" s="94"/>
      <c r="HV11" s="94"/>
      <c r="HW11" s="94" t="s">
        <v>696</v>
      </c>
      <c r="HX11" s="94"/>
      <c r="HY11" s="94"/>
      <c r="HZ11" s="94" t="s">
        <v>697</v>
      </c>
      <c r="IA11" s="94"/>
      <c r="IB11" s="94"/>
      <c r="IC11" s="94" t="s">
        <v>698</v>
      </c>
      <c r="ID11" s="94"/>
      <c r="IE11" s="94"/>
      <c r="IF11" s="94" t="s">
        <v>699</v>
      </c>
      <c r="IG11" s="94"/>
      <c r="IH11" s="94"/>
      <c r="II11" s="94" t="s">
        <v>712</v>
      </c>
      <c r="IJ11" s="94"/>
      <c r="IK11" s="94"/>
      <c r="IL11" s="94" t="s">
        <v>700</v>
      </c>
      <c r="IM11" s="94"/>
      <c r="IN11" s="94"/>
      <c r="IO11" s="94" t="s">
        <v>701</v>
      </c>
      <c r="IP11" s="94"/>
      <c r="IQ11" s="94"/>
      <c r="IR11" s="94" t="s">
        <v>702</v>
      </c>
      <c r="IS11" s="94"/>
      <c r="IT11" s="94"/>
    </row>
    <row r="12" spans="1:299" ht="93" customHeight="1" x14ac:dyDescent="0.25">
      <c r="A12" s="154"/>
      <c r="B12" s="154"/>
      <c r="C12" s="92" t="s">
        <v>1334</v>
      </c>
      <c r="D12" s="92"/>
      <c r="E12" s="92"/>
      <c r="F12" s="92" t="s">
        <v>1335</v>
      </c>
      <c r="G12" s="92"/>
      <c r="H12" s="92"/>
      <c r="I12" s="92" t="s">
        <v>1336</v>
      </c>
      <c r="J12" s="92"/>
      <c r="K12" s="92"/>
      <c r="L12" s="92" t="s">
        <v>1337</v>
      </c>
      <c r="M12" s="92"/>
      <c r="N12" s="92"/>
      <c r="O12" s="92" t="s">
        <v>1338</v>
      </c>
      <c r="P12" s="92"/>
      <c r="Q12" s="92"/>
      <c r="R12" s="92" t="s">
        <v>1339</v>
      </c>
      <c r="S12" s="92"/>
      <c r="T12" s="92"/>
      <c r="U12" s="92" t="s">
        <v>1340</v>
      </c>
      <c r="V12" s="92"/>
      <c r="W12" s="92"/>
      <c r="X12" s="92" t="s">
        <v>1341</v>
      </c>
      <c r="Y12" s="92"/>
      <c r="Z12" s="92"/>
      <c r="AA12" s="92" t="s">
        <v>1342</v>
      </c>
      <c r="AB12" s="92"/>
      <c r="AC12" s="92"/>
      <c r="AD12" s="92" t="s">
        <v>1343</v>
      </c>
      <c r="AE12" s="92"/>
      <c r="AF12" s="92"/>
      <c r="AG12" s="92" t="s">
        <v>1344</v>
      </c>
      <c r="AH12" s="92"/>
      <c r="AI12" s="92"/>
      <c r="AJ12" s="92" t="s">
        <v>1345</v>
      </c>
      <c r="AK12" s="92"/>
      <c r="AL12" s="92"/>
      <c r="AM12" s="92" t="s">
        <v>1346</v>
      </c>
      <c r="AN12" s="92"/>
      <c r="AO12" s="92"/>
      <c r="AP12" s="92" t="s">
        <v>1347</v>
      </c>
      <c r="AQ12" s="92"/>
      <c r="AR12" s="92"/>
      <c r="AS12" s="92" t="s">
        <v>1348</v>
      </c>
      <c r="AT12" s="92"/>
      <c r="AU12" s="92"/>
      <c r="AV12" s="92" t="s">
        <v>1349</v>
      </c>
      <c r="AW12" s="92"/>
      <c r="AX12" s="92"/>
      <c r="AY12" s="92" t="s">
        <v>1350</v>
      </c>
      <c r="AZ12" s="92"/>
      <c r="BA12" s="92"/>
      <c r="BB12" s="92" t="s">
        <v>1351</v>
      </c>
      <c r="BC12" s="92"/>
      <c r="BD12" s="92"/>
      <c r="BE12" s="92" t="s">
        <v>1352</v>
      </c>
      <c r="BF12" s="92"/>
      <c r="BG12" s="92"/>
      <c r="BH12" s="92" t="s">
        <v>1353</v>
      </c>
      <c r="BI12" s="92"/>
      <c r="BJ12" s="92"/>
      <c r="BK12" s="92" t="s">
        <v>1354</v>
      </c>
      <c r="BL12" s="92"/>
      <c r="BM12" s="92"/>
      <c r="BN12" s="92" t="s">
        <v>1355</v>
      </c>
      <c r="BO12" s="92"/>
      <c r="BP12" s="92"/>
      <c r="BQ12" s="92" t="s">
        <v>1356</v>
      </c>
      <c r="BR12" s="92"/>
      <c r="BS12" s="92"/>
      <c r="BT12" s="92" t="s">
        <v>1357</v>
      </c>
      <c r="BU12" s="92"/>
      <c r="BV12" s="92"/>
      <c r="BW12" s="92" t="s">
        <v>1358</v>
      </c>
      <c r="BX12" s="92"/>
      <c r="BY12" s="92"/>
      <c r="BZ12" s="92" t="s">
        <v>1195</v>
      </c>
      <c r="CA12" s="92"/>
      <c r="CB12" s="92"/>
      <c r="CC12" s="92" t="s">
        <v>1359</v>
      </c>
      <c r="CD12" s="92"/>
      <c r="CE12" s="92"/>
      <c r="CF12" s="92" t="s">
        <v>1360</v>
      </c>
      <c r="CG12" s="92"/>
      <c r="CH12" s="92"/>
      <c r="CI12" s="92" t="s">
        <v>1361</v>
      </c>
      <c r="CJ12" s="92"/>
      <c r="CK12" s="92"/>
      <c r="CL12" s="92" t="s">
        <v>1362</v>
      </c>
      <c r="CM12" s="92"/>
      <c r="CN12" s="92"/>
      <c r="CO12" s="92" t="s">
        <v>1363</v>
      </c>
      <c r="CP12" s="92"/>
      <c r="CQ12" s="92"/>
      <c r="CR12" s="92" t="s">
        <v>1364</v>
      </c>
      <c r="CS12" s="92"/>
      <c r="CT12" s="92"/>
      <c r="CU12" s="92" t="s">
        <v>1365</v>
      </c>
      <c r="CV12" s="92"/>
      <c r="CW12" s="92"/>
      <c r="CX12" s="92" t="s">
        <v>1366</v>
      </c>
      <c r="CY12" s="92"/>
      <c r="CZ12" s="92"/>
      <c r="DA12" s="92" t="s">
        <v>1367</v>
      </c>
      <c r="DB12" s="92"/>
      <c r="DC12" s="92"/>
      <c r="DD12" s="92" t="s">
        <v>1368</v>
      </c>
      <c r="DE12" s="92"/>
      <c r="DF12" s="92"/>
      <c r="DG12" s="92" t="s">
        <v>1369</v>
      </c>
      <c r="DH12" s="92"/>
      <c r="DI12" s="92"/>
      <c r="DJ12" s="125" t="s">
        <v>1370</v>
      </c>
      <c r="DK12" s="125"/>
      <c r="DL12" s="125"/>
      <c r="DM12" s="125" t="s">
        <v>1371</v>
      </c>
      <c r="DN12" s="125"/>
      <c r="DO12" s="125"/>
      <c r="DP12" s="125" t="s">
        <v>1372</v>
      </c>
      <c r="DQ12" s="125"/>
      <c r="DR12" s="125"/>
      <c r="DS12" s="125" t="s">
        <v>1373</v>
      </c>
      <c r="DT12" s="125"/>
      <c r="DU12" s="125"/>
      <c r="DV12" s="125" t="s">
        <v>743</v>
      </c>
      <c r="DW12" s="125"/>
      <c r="DX12" s="125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1227</v>
      </c>
      <c r="EF12" s="92"/>
      <c r="EG12" s="92"/>
      <c r="EH12" s="92" t="s">
        <v>761</v>
      </c>
      <c r="EI12" s="92"/>
      <c r="EJ12" s="92"/>
      <c r="EK12" s="92" t="s">
        <v>1330</v>
      </c>
      <c r="EL12" s="92"/>
      <c r="EM12" s="92"/>
      <c r="EN12" s="92" t="s">
        <v>764</v>
      </c>
      <c r="EO12" s="92"/>
      <c r="EP12" s="92"/>
      <c r="EQ12" s="92" t="s">
        <v>1236</v>
      </c>
      <c r="ER12" s="92"/>
      <c r="ES12" s="92"/>
      <c r="ET12" s="92" t="s">
        <v>769</v>
      </c>
      <c r="EU12" s="92"/>
      <c r="EV12" s="92"/>
      <c r="EW12" s="92" t="s">
        <v>1239</v>
      </c>
      <c r="EX12" s="92"/>
      <c r="EY12" s="92"/>
      <c r="EZ12" s="92" t="s">
        <v>1241</v>
      </c>
      <c r="FA12" s="92"/>
      <c r="FB12" s="92"/>
      <c r="FC12" s="92" t="s">
        <v>1243</v>
      </c>
      <c r="FD12" s="92"/>
      <c r="FE12" s="92"/>
      <c r="FF12" s="92" t="s">
        <v>1331</v>
      </c>
      <c r="FG12" s="92"/>
      <c r="FH12" s="92"/>
      <c r="FI12" s="92" t="s">
        <v>1246</v>
      </c>
      <c r="FJ12" s="92"/>
      <c r="FK12" s="92"/>
      <c r="FL12" s="92" t="s">
        <v>773</v>
      </c>
      <c r="FM12" s="92"/>
      <c r="FN12" s="92"/>
      <c r="FO12" s="92" t="s">
        <v>1250</v>
      </c>
      <c r="FP12" s="92"/>
      <c r="FQ12" s="92"/>
      <c r="FR12" s="92" t="s">
        <v>1253</v>
      </c>
      <c r="FS12" s="92"/>
      <c r="FT12" s="92"/>
      <c r="FU12" s="92" t="s">
        <v>1257</v>
      </c>
      <c r="FV12" s="92"/>
      <c r="FW12" s="92"/>
      <c r="FX12" s="92" t="s">
        <v>1259</v>
      </c>
      <c r="FY12" s="92"/>
      <c r="FZ12" s="92"/>
      <c r="GA12" s="125" t="s">
        <v>1262</v>
      </c>
      <c r="GB12" s="125"/>
      <c r="GC12" s="125"/>
      <c r="GD12" s="92" t="s">
        <v>778</v>
      </c>
      <c r="GE12" s="92"/>
      <c r="GF12" s="92"/>
      <c r="GG12" s="125" t="s">
        <v>1269</v>
      </c>
      <c r="GH12" s="125"/>
      <c r="GI12" s="125"/>
      <c r="GJ12" s="125" t="s">
        <v>1270</v>
      </c>
      <c r="GK12" s="125"/>
      <c r="GL12" s="125"/>
      <c r="GM12" s="125" t="s">
        <v>1272</v>
      </c>
      <c r="GN12" s="125"/>
      <c r="GO12" s="125"/>
      <c r="GP12" s="125" t="s">
        <v>1273</v>
      </c>
      <c r="GQ12" s="125"/>
      <c r="GR12" s="125"/>
      <c r="GS12" s="125" t="s">
        <v>785</v>
      </c>
      <c r="GT12" s="125"/>
      <c r="GU12" s="125"/>
      <c r="GV12" s="125" t="s">
        <v>787</v>
      </c>
      <c r="GW12" s="125"/>
      <c r="GX12" s="125"/>
      <c r="GY12" s="125" t="s">
        <v>788</v>
      </c>
      <c r="GZ12" s="125"/>
      <c r="HA12" s="125"/>
      <c r="HB12" s="92" t="s">
        <v>1280</v>
      </c>
      <c r="HC12" s="92"/>
      <c r="HD12" s="92"/>
      <c r="HE12" s="92" t="s">
        <v>1282</v>
      </c>
      <c r="HF12" s="92"/>
      <c r="HG12" s="92"/>
      <c r="HH12" s="92" t="s">
        <v>794</v>
      </c>
      <c r="HI12" s="92"/>
      <c r="HJ12" s="92"/>
      <c r="HK12" s="92" t="s">
        <v>1283</v>
      </c>
      <c r="HL12" s="92"/>
      <c r="HM12" s="92"/>
      <c r="HN12" s="92" t="s">
        <v>1286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1295</v>
      </c>
      <c r="IA12" s="92"/>
      <c r="IB12" s="92"/>
      <c r="IC12" s="92" t="s">
        <v>1299</v>
      </c>
      <c r="ID12" s="92"/>
      <c r="IE12" s="92"/>
      <c r="IF12" s="92" t="s">
        <v>800</v>
      </c>
      <c r="IG12" s="92"/>
      <c r="IH12" s="92"/>
      <c r="II12" s="92" t="s">
        <v>1304</v>
      </c>
      <c r="IJ12" s="92"/>
      <c r="IK12" s="92"/>
      <c r="IL12" s="92" t="s">
        <v>1305</v>
      </c>
      <c r="IM12" s="92"/>
      <c r="IN12" s="92"/>
      <c r="IO12" s="92" t="s">
        <v>1309</v>
      </c>
      <c r="IP12" s="92"/>
      <c r="IQ12" s="92"/>
      <c r="IR12" s="92" t="s">
        <v>1313</v>
      </c>
      <c r="IS12" s="92"/>
      <c r="IT12" s="92"/>
      <c r="KM12" s="76"/>
    </row>
    <row r="13" spans="1:299" ht="82.5" customHeight="1" x14ac:dyDescent="0.25">
      <c r="A13" s="155"/>
      <c r="B13" s="155"/>
      <c r="C13" s="64" t="s">
        <v>30</v>
      </c>
      <c r="D13" s="64" t="s">
        <v>1163</v>
      </c>
      <c r="E13" s="64" t="s">
        <v>1164</v>
      </c>
      <c r="F13" s="64" t="s">
        <v>1165</v>
      </c>
      <c r="G13" s="64" t="s">
        <v>1166</v>
      </c>
      <c r="H13" s="64" t="s">
        <v>1057</v>
      </c>
      <c r="I13" s="64" t="s">
        <v>1167</v>
      </c>
      <c r="J13" s="64" t="s">
        <v>1168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1169</v>
      </c>
      <c r="Q13" s="64" t="s">
        <v>623</v>
      </c>
      <c r="R13" s="64" t="s">
        <v>717</v>
      </c>
      <c r="S13" s="64" t="s">
        <v>1170</v>
      </c>
      <c r="T13" s="64" t="s">
        <v>718</v>
      </c>
      <c r="U13" s="64" t="s">
        <v>1171</v>
      </c>
      <c r="V13" s="64" t="s">
        <v>1172</v>
      </c>
      <c r="W13" s="64" t="s">
        <v>1173</v>
      </c>
      <c r="X13" s="64" t="s">
        <v>719</v>
      </c>
      <c r="Y13" s="64" t="s">
        <v>720</v>
      </c>
      <c r="Z13" s="64" t="s">
        <v>1174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1175</v>
      </c>
      <c r="AG13" s="64" t="s">
        <v>1176</v>
      </c>
      <c r="AH13" s="64" t="s">
        <v>1177</v>
      </c>
      <c r="AI13" s="64" t="s">
        <v>1178</v>
      </c>
      <c r="AJ13" s="64" t="s">
        <v>1179</v>
      </c>
      <c r="AK13" s="64" t="s">
        <v>514</v>
      </c>
      <c r="AL13" s="64" t="s">
        <v>1180</v>
      </c>
      <c r="AM13" s="64" t="s">
        <v>722</v>
      </c>
      <c r="AN13" s="64" t="s">
        <v>723</v>
      </c>
      <c r="AO13" s="64" t="s">
        <v>1181</v>
      </c>
      <c r="AP13" s="64" t="s">
        <v>724</v>
      </c>
      <c r="AQ13" s="64" t="s">
        <v>1182</v>
      </c>
      <c r="AR13" s="64" t="s">
        <v>725</v>
      </c>
      <c r="AS13" s="64" t="s">
        <v>94</v>
      </c>
      <c r="AT13" s="64" t="s">
        <v>255</v>
      </c>
      <c r="AU13" s="64" t="s">
        <v>1183</v>
      </c>
      <c r="AV13" s="64" t="s">
        <v>726</v>
      </c>
      <c r="AW13" s="64" t="s">
        <v>727</v>
      </c>
      <c r="AX13" s="64" t="s">
        <v>1184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1185</v>
      </c>
      <c r="BH13" s="64" t="s">
        <v>1186</v>
      </c>
      <c r="BI13" s="64" t="s">
        <v>734</v>
      </c>
      <c r="BJ13" s="64" t="s">
        <v>1187</v>
      </c>
      <c r="BK13" s="64" t="s">
        <v>735</v>
      </c>
      <c r="BL13" s="64" t="s">
        <v>736</v>
      </c>
      <c r="BM13" s="64" t="s">
        <v>1188</v>
      </c>
      <c r="BN13" s="64" t="s">
        <v>1189</v>
      </c>
      <c r="BO13" s="64" t="s">
        <v>1190</v>
      </c>
      <c r="BP13" s="64" t="s">
        <v>721</v>
      </c>
      <c r="BQ13" s="64" t="s">
        <v>1191</v>
      </c>
      <c r="BR13" s="64" t="s">
        <v>1192</v>
      </c>
      <c r="BS13" s="64" t="s">
        <v>1193</v>
      </c>
      <c r="BT13" s="64" t="s">
        <v>737</v>
      </c>
      <c r="BU13" s="64" t="s">
        <v>738</v>
      </c>
      <c r="BV13" s="64" t="s">
        <v>1194</v>
      </c>
      <c r="BW13" s="64" t="s">
        <v>739</v>
      </c>
      <c r="BX13" s="64" t="s">
        <v>740</v>
      </c>
      <c r="BY13" s="64" t="s">
        <v>741</v>
      </c>
      <c r="BZ13" s="64" t="s">
        <v>1195</v>
      </c>
      <c r="CA13" s="64" t="s">
        <v>1196</v>
      </c>
      <c r="CB13" s="64" t="s">
        <v>1197</v>
      </c>
      <c r="CC13" s="64" t="s">
        <v>1198</v>
      </c>
      <c r="CD13" s="64" t="s">
        <v>744</v>
      </c>
      <c r="CE13" s="64" t="s">
        <v>745</v>
      </c>
      <c r="CF13" s="64" t="s">
        <v>1199</v>
      </c>
      <c r="CG13" s="64" t="s">
        <v>1200</v>
      </c>
      <c r="CH13" s="64" t="s">
        <v>742</v>
      </c>
      <c r="CI13" s="64" t="s">
        <v>1201</v>
      </c>
      <c r="CJ13" s="64" t="s">
        <v>1202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1203</v>
      </c>
      <c r="CQ13" s="64" t="s">
        <v>748</v>
      </c>
      <c r="CR13" s="64" t="s">
        <v>749</v>
      </c>
      <c r="CS13" s="64" t="s">
        <v>1204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1205</v>
      </c>
      <c r="CY13" s="64" t="s">
        <v>1206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1207</v>
      </c>
      <c r="DG13" s="64" t="s">
        <v>1208</v>
      </c>
      <c r="DH13" s="64" t="s">
        <v>1209</v>
      </c>
      <c r="DI13" s="64" t="s">
        <v>1210</v>
      </c>
      <c r="DJ13" s="65" t="s">
        <v>358</v>
      </c>
      <c r="DK13" s="64" t="s">
        <v>1211</v>
      </c>
      <c r="DL13" s="65" t="s">
        <v>1212</v>
      </c>
      <c r="DM13" s="65" t="s">
        <v>756</v>
      </c>
      <c r="DN13" s="64" t="s">
        <v>1213</v>
      </c>
      <c r="DO13" s="65" t="s">
        <v>757</v>
      </c>
      <c r="DP13" s="65" t="s">
        <v>758</v>
      </c>
      <c r="DQ13" s="64" t="s">
        <v>1329</v>
      </c>
      <c r="DR13" s="65" t="s">
        <v>1214</v>
      </c>
      <c r="DS13" s="65" t="s">
        <v>1215</v>
      </c>
      <c r="DT13" s="64" t="s">
        <v>1216</v>
      </c>
      <c r="DU13" s="65" t="s">
        <v>1217</v>
      </c>
      <c r="DV13" s="65" t="s">
        <v>1218</v>
      </c>
      <c r="DW13" s="64" t="s">
        <v>1219</v>
      </c>
      <c r="DX13" s="65" t="s">
        <v>1220</v>
      </c>
      <c r="DY13" s="64" t="s">
        <v>1221</v>
      </c>
      <c r="DZ13" s="64" t="s">
        <v>1222</v>
      </c>
      <c r="EA13" s="64" t="s">
        <v>1223</v>
      </c>
      <c r="EB13" s="64" t="s">
        <v>1224</v>
      </c>
      <c r="EC13" s="64" t="s">
        <v>1225</v>
      </c>
      <c r="ED13" s="64" t="s">
        <v>1226</v>
      </c>
      <c r="EE13" s="64" t="s">
        <v>1228</v>
      </c>
      <c r="EF13" s="64" t="s">
        <v>1229</v>
      </c>
      <c r="EG13" s="64" t="s">
        <v>1230</v>
      </c>
      <c r="EH13" s="64" t="s">
        <v>762</v>
      </c>
      <c r="EI13" s="64" t="s">
        <v>763</v>
      </c>
      <c r="EJ13" s="64" t="s">
        <v>1231</v>
      </c>
      <c r="EK13" s="64" t="s">
        <v>1232</v>
      </c>
      <c r="EL13" s="64" t="s">
        <v>1233</v>
      </c>
      <c r="EM13" s="64" t="s">
        <v>1234</v>
      </c>
      <c r="EN13" s="64" t="s">
        <v>765</v>
      </c>
      <c r="EO13" s="64" t="s">
        <v>766</v>
      </c>
      <c r="EP13" s="64" t="s">
        <v>1235</v>
      </c>
      <c r="EQ13" s="64" t="s">
        <v>767</v>
      </c>
      <c r="ER13" s="64" t="s">
        <v>768</v>
      </c>
      <c r="ES13" s="64" t="s">
        <v>1237</v>
      </c>
      <c r="ET13" s="64" t="s">
        <v>770</v>
      </c>
      <c r="EU13" s="64" t="s">
        <v>771</v>
      </c>
      <c r="EV13" s="64" t="s">
        <v>1238</v>
      </c>
      <c r="EW13" s="64" t="s">
        <v>770</v>
      </c>
      <c r="EX13" s="64" t="s">
        <v>771</v>
      </c>
      <c r="EY13" s="64" t="s">
        <v>1240</v>
      </c>
      <c r="EZ13" s="64" t="s">
        <v>196</v>
      </c>
      <c r="FA13" s="64" t="s">
        <v>1242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1244</v>
      </c>
      <c r="FH13" s="64" t="s">
        <v>1245</v>
      </c>
      <c r="FI13" s="64" t="s">
        <v>16</v>
      </c>
      <c r="FJ13" s="64" t="s">
        <v>17</v>
      </c>
      <c r="FK13" s="64" t="s">
        <v>145</v>
      </c>
      <c r="FL13" s="64" t="s">
        <v>1247</v>
      </c>
      <c r="FM13" s="64" t="s">
        <v>1248</v>
      </c>
      <c r="FN13" s="64" t="s">
        <v>1249</v>
      </c>
      <c r="FO13" s="64" t="s">
        <v>1251</v>
      </c>
      <c r="FP13" s="64" t="s">
        <v>1252</v>
      </c>
      <c r="FQ13" s="64" t="s">
        <v>1254</v>
      </c>
      <c r="FR13" s="64" t="s">
        <v>774</v>
      </c>
      <c r="FS13" s="64" t="s">
        <v>1255</v>
      </c>
      <c r="FT13" s="64" t="s">
        <v>1256</v>
      </c>
      <c r="FU13" s="64" t="s">
        <v>775</v>
      </c>
      <c r="FV13" s="64" t="s">
        <v>776</v>
      </c>
      <c r="FW13" s="64" t="s">
        <v>1258</v>
      </c>
      <c r="FX13" s="64" t="s">
        <v>1260</v>
      </c>
      <c r="FY13" s="64" t="s">
        <v>777</v>
      </c>
      <c r="FZ13" s="64" t="s">
        <v>1261</v>
      </c>
      <c r="GA13" s="65" t="s">
        <v>1263</v>
      </c>
      <c r="GB13" s="64" t="s">
        <v>1264</v>
      </c>
      <c r="GC13" s="65" t="s">
        <v>1265</v>
      </c>
      <c r="GD13" s="64" t="s">
        <v>1266</v>
      </c>
      <c r="GE13" s="64" t="s">
        <v>1267</v>
      </c>
      <c r="GF13" s="64" t="s">
        <v>1268</v>
      </c>
      <c r="GG13" s="65" t="s">
        <v>150</v>
      </c>
      <c r="GH13" s="64" t="s">
        <v>779</v>
      </c>
      <c r="GI13" s="65" t="s">
        <v>780</v>
      </c>
      <c r="GJ13" s="65" t="s">
        <v>1271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1274</v>
      </c>
      <c r="GS13" s="65" t="s">
        <v>1275</v>
      </c>
      <c r="GT13" s="64" t="s">
        <v>786</v>
      </c>
      <c r="GU13" s="65" t="s">
        <v>1276</v>
      </c>
      <c r="GV13" s="65" t="s">
        <v>1277</v>
      </c>
      <c r="GW13" s="64" t="s">
        <v>1278</v>
      </c>
      <c r="GX13" s="65" t="s">
        <v>1279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1281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1284</v>
      </c>
      <c r="HL13" s="64" t="s">
        <v>793</v>
      </c>
      <c r="HM13" s="64" t="s">
        <v>1285</v>
      </c>
      <c r="HN13" s="64" t="s">
        <v>1287</v>
      </c>
      <c r="HO13" s="64" t="s">
        <v>1288</v>
      </c>
      <c r="HP13" s="64" t="s">
        <v>1289</v>
      </c>
      <c r="HQ13" s="64" t="s">
        <v>798</v>
      </c>
      <c r="HR13" s="64" t="s">
        <v>799</v>
      </c>
      <c r="HS13" s="64" t="s">
        <v>1290</v>
      </c>
      <c r="HT13" s="64" t="s">
        <v>1332</v>
      </c>
      <c r="HU13" s="64" t="s">
        <v>796</v>
      </c>
      <c r="HV13" s="64" t="s">
        <v>1291</v>
      </c>
      <c r="HW13" s="64" t="s">
        <v>1292</v>
      </c>
      <c r="HX13" s="64" t="s">
        <v>1293</v>
      </c>
      <c r="HY13" s="64" t="s">
        <v>1294</v>
      </c>
      <c r="HZ13" s="64" t="s">
        <v>1296</v>
      </c>
      <c r="IA13" s="64" t="s">
        <v>1297</v>
      </c>
      <c r="IB13" s="64" t="s">
        <v>1298</v>
      </c>
      <c r="IC13" s="64" t="s">
        <v>1300</v>
      </c>
      <c r="ID13" s="64" t="s">
        <v>1301</v>
      </c>
      <c r="IE13" s="64" t="s">
        <v>1302</v>
      </c>
      <c r="IF13" s="64" t="s">
        <v>801</v>
      </c>
      <c r="IG13" s="64" t="s">
        <v>802</v>
      </c>
      <c r="IH13" s="64" t="s">
        <v>1303</v>
      </c>
      <c r="II13" s="64" t="s">
        <v>146</v>
      </c>
      <c r="IJ13" s="64" t="s">
        <v>233</v>
      </c>
      <c r="IK13" s="64" t="s">
        <v>207</v>
      </c>
      <c r="IL13" s="64" t="s">
        <v>1306</v>
      </c>
      <c r="IM13" s="64" t="s">
        <v>1307</v>
      </c>
      <c r="IN13" s="64" t="s">
        <v>1308</v>
      </c>
      <c r="IO13" s="64" t="s">
        <v>1310</v>
      </c>
      <c r="IP13" s="64" t="s">
        <v>1311</v>
      </c>
      <c r="IQ13" s="64" t="s">
        <v>1312</v>
      </c>
      <c r="IR13" s="64" t="s">
        <v>1314</v>
      </c>
      <c r="IS13" s="64" t="s">
        <v>1315</v>
      </c>
      <c r="IT13" s="64" t="s">
        <v>1316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3" t="s">
        <v>276</v>
      </c>
      <c r="B39" s="11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15" t="s">
        <v>838</v>
      </c>
      <c r="B40" s="11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6" t="s">
        <v>56</v>
      </c>
      <c r="E47" s="177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8" t="s">
        <v>157</v>
      </c>
      <c r="E56" s="178"/>
      <c r="F56" s="111" t="s">
        <v>115</v>
      </c>
      <c r="G56" s="112"/>
      <c r="H56" s="101" t="s">
        <v>172</v>
      </c>
      <c r="I56" s="102"/>
      <c r="J56" s="132" t="s">
        <v>184</v>
      </c>
      <c r="K56" s="132"/>
      <c r="L56" s="132" t="s">
        <v>116</v>
      </c>
      <c r="M56" s="132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5" t="s">
        <v>1376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1374</v>
      </c>
      <c r="IT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3" t="s">
        <v>0</v>
      </c>
      <c r="B4" s="153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6" t="s">
        <v>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96" t="s">
        <v>87</v>
      </c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105" t="s">
        <v>114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93" t="s">
        <v>137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54"/>
      <c r="B5" s="154"/>
      <c r="C5" s="139" t="s">
        <v>1380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39" t="s">
        <v>1383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9" t="s">
        <v>3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4" t="s">
        <v>329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39" t="s">
        <v>330</v>
      </c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1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04" t="s">
        <v>1386</v>
      </c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54"/>
      <c r="B6" s="154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4" t="s">
        <v>640</v>
      </c>
      <c r="AQ6" s="94"/>
      <c r="AR6" s="94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4" t="s">
        <v>646</v>
      </c>
      <c r="BI6" s="94"/>
      <c r="BJ6" s="94"/>
      <c r="BK6" s="94" t="s">
        <v>705</v>
      </c>
      <c r="BL6" s="94"/>
      <c r="BM6" s="94"/>
      <c r="BN6" s="95" t="s">
        <v>647</v>
      </c>
      <c r="BO6" s="95"/>
      <c r="BP6" s="95"/>
      <c r="BQ6" s="95" t="s">
        <v>648</v>
      </c>
      <c r="BR6" s="95"/>
      <c r="BS6" s="95"/>
      <c r="BT6" s="94" t="s">
        <v>649</v>
      </c>
      <c r="BU6" s="94"/>
      <c r="BV6" s="94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4" t="s">
        <v>660</v>
      </c>
      <c r="DE6" s="94"/>
      <c r="DF6" s="94"/>
      <c r="DG6" s="94" t="s">
        <v>661</v>
      </c>
      <c r="DH6" s="94"/>
      <c r="DI6" s="94"/>
      <c r="DJ6" s="94" t="s">
        <v>662</v>
      </c>
      <c r="DK6" s="94"/>
      <c r="DL6" s="94"/>
      <c r="DM6" s="94" t="s">
        <v>707</v>
      </c>
      <c r="DN6" s="94"/>
      <c r="DO6" s="94"/>
      <c r="DP6" s="94" t="s">
        <v>663</v>
      </c>
      <c r="DQ6" s="94"/>
      <c r="DR6" s="94"/>
      <c r="DS6" s="94" t="s">
        <v>664</v>
      </c>
      <c r="DT6" s="94"/>
      <c r="DU6" s="94"/>
      <c r="DV6" s="94" t="s">
        <v>665</v>
      </c>
      <c r="DW6" s="94"/>
      <c r="DX6" s="94"/>
      <c r="DY6" s="94" t="s">
        <v>666</v>
      </c>
      <c r="DZ6" s="94"/>
      <c r="EA6" s="94"/>
      <c r="EB6" s="94" t="s">
        <v>667</v>
      </c>
      <c r="EC6" s="94"/>
      <c r="ED6" s="94"/>
      <c r="EE6" s="94" t="s">
        <v>668</v>
      </c>
      <c r="EF6" s="94"/>
      <c r="EG6" s="94"/>
      <c r="EH6" s="94" t="s">
        <v>708</v>
      </c>
      <c r="EI6" s="94"/>
      <c r="EJ6" s="94"/>
      <c r="EK6" s="94" t="s">
        <v>669</v>
      </c>
      <c r="EL6" s="94"/>
      <c r="EM6" s="94"/>
      <c r="EN6" s="94" t="s">
        <v>670</v>
      </c>
      <c r="EO6" s="94"/>
      <c r="EP6" s="94"/>
      <c r="EQ6" s="94" t="s">
        <v>671</v>
      </c>
      <c r="ER6" s="94"/>
      <c r="ES6" s="94"/>
      <c r="ET6" s="94" t="s">
        <v>672</v>
      </c>
      <c r="EU6" s="94"/>
      <c r="EV6" s="94"/>
      <c r="EW6" s="94" t="s">
        <v>673</v>
      </c>
      <c r="EX6" s="94"/>
      <c r="EY6" s="94"/>
      <c r="EZ6" s="94" t="s">
        <v>674</v>
      </c>
      <c r="FA6" s="94"/>
      <c r="FB6" s="94"/>
      <c r="FC6" s="94" t="s">
        <v>675</v>
      </c>
      <c r="FD6" s="94"/>
      <c r="FE6" s="94"/>
      <c r="FF6" s="94" t="s">
        <v>676</v>
      </c>
      <c r="FG6" s="94"/>
      <c r="FH6" s="94"/>
      <c r="FI6" s="94" t="s">
        <v>677</v>
      </c>
      <c r="FJ6" s="94"/>
      <c r="FK6" s="94"/>
      <c r="FL6" s="94" t="s">
        <v>709</v>
      </c>
      <c r="FM6" s="94"/>
      <c r="FN6" s="94"/>
      <c r="FO6" s="94" t="s">
        <v>678</v>
      </c>
      <c r="FP6" s="94"/>
      <c r="FQ6" s="94"/>
      <c r="FR6" s="94" t="s">
        <v>679</v>
      </c>
      <c r="FS6" s="94"/>
      <c r="FT6" s="94"/>
      <c r="FU6" s="94" t="s">
        <v>680</v>
      </c>
      <c r="FV6" s="94"/>
      <c r="FW6" s="94"/>
      <c r="FX6" s="94" t="s">
        <v>681</v>
      </c>
      <c r="FY6" s="94"/>
      <c r="FZ6" s="94"/>
      <c r="GA6" s="94" t="s">
        <v>682</v>
      </c>
      <c r="GB6" s="94"/>
      <c r="GC6" s="94"/>
      <c r="GD6" s="94" t="s">
        <v>683</v>
      </c>
      <c r="GE6" s="94"/>
      <c r="GF6" s="94"/>
      <c r="GG6" s="94" t="s">
        <v>684</v>
      </c>
      <c r="GH6" s="94"/>
      <c r="GI6" s="94"/>
      <c r="GJ6" s="94" t="s">
        <v>685</v>
      </c>
      <c r="GK6" s="94"/>
      <c r="GL6" s="94"/>
      <c r="GM6" s="94" t="s">
        <v>686</v>
      </c>
      <c r="GN6" s="94"/>
      <c r="GO6" s="94"/>
      <c r="GP6" s="94" t="s">
        <v>710</v>
      </c>
      <c r="GQ6" s="94"/>
      <c r="GR6" s="94"/>
      <c r="GS6" s="94" t="s">
        <v>687</v>
      </c>
      <c r="GT6" s="94"/>
      <c r="GU6" s="94"/>
      <c r="GV6" s="94" t="s">
        <v>688</v>
      </c>
      <c r="GW6" s="94"/>
      <c r="GX6" s="94"/>
      <c r="GY6" s="94" t="s">
        <v>689</v>
      </c>
      <c r="GZ6" s="94"/>
      <c r="HA6" s="94"/>
      <c r="HB6" s="94" t="s">
        <v>690</v>
      </c>
      <c r="HC6" s="94"/>
      <c r="HD6" s="94"/>
      <c r="HE6" s="94" t="s">
        <v>691</v>
      </c>
      <c r="HF6" s="94"/>
      <c r="HG6" s="94"/>
      <c r="HH6" s="94" t="s">
        <v>692</v>
      </c>
      <c r="HI6" s="94"/>
      <c r="HJ6" s="94"/>
      <c r="HK6" s="94" t="s">
        <v>693</v>
      </c>
      <c r="HL6" s="94"/>
      <c r="HM6" s="94"/>
      <c r="HN6" s="94" t="s">
        <v>694</v>
      </c>
      <c r="HO6" s="94"/>
      <c r="HP6" s="94"/>
      <c r="HQ6" s="94" t="s">
        <v>695</v>
      </c>
      <c r="HR6" s="94"/>
      <c r="HS6" s="94"/>
      <c r="HT6" s="94" t="s">
        <v>711</v>
      </c>
      <c r="HU6" s="94"/>
      <c r="HV6" s="94"/>
      <c r="HW6" s="94" t="s">
        <v>696</v>
      </c>
      <c r="HX6" s="94"/>
      <c r="HY6" s="94"/>
      <c r="HZ6" s="94" t="s">
        <v>697</v>
      </c>
      <c r="IA6" s="94"/>
      <c r="IB6" s="94"/>
      <c r="IC6" s="94" t="s">
        <v>698</v>
      </c>
      <c r="ID6" s="94"/>
      <c r="IE6" s="94"/>
      <c r="IF6" s="94" t="s">
        <v>699</v>
      </c>
      <c r="IG6" s="94"/>
      <c r="IH6" s="94"/>
      <c r="II6" s="94" t="s">
        <v>712</v>
      </c>
      <c r="IJ6" s="94"/>
      <c r="IK6" s="94"/>
      <c r="IL6" s="94" t="s">
        <v>700</v>
      </c>
      <c r="IM6" s="94"/>
      <c r="IN6" s="94"/>
      <c r="IO6" s="94" t="s">
        <v>701</v>
      </c>
      <c r="IP6" s="94"/>
      <c r="IQ6" s="94"/>
      <c r="IR6" s="94" t="s">
        <v>702</v>
      </c>
      <c r="IS6" s="94"/>
      <c r="IT6" s="94"/>
    </row>
    <row r="7" spans="1:263" ht="104.25" customHeight="1" x14ac:dyDescent="0.25">
      <c r="A7" s="154"/>
      <c r="B7" s="154"/>
      <c r="C7" s="92" t="s">
        <v>1334</v>
      </c>
      <c r="D7" s="92"/>
      <c r="E7" s="92"/>
      <c r="F7" s="92" t="s">
        <v>1335</v>
      </c>
      <c r="G7" s="92"/>
      <c r="H7" s="92"/>
      <c r="I7" s="92" t="s">
        <v>1336</v>
      </c>
      <c r="J7" s="92"/>
      <c r="K7" s="92"/>
      <c r="L7" s="92" t="s">
        <v>1337</v>
      </c>
      <c r="M7" s="92"/>
      <c r="N7" s="92"/>
      <c r="O7" s="92" t="s">
        <v>1338</v>
      </c>
      <c r="P7" s="92"/>
      <c r="Q7" s="92"/>
      <c r="R7" s="92" t="s">
        <v>1339</v>
      </c>
      <c r="S7" s="92"/>
      <c r="T7" s="92"/>
      <c r="U7" s="92" t="s">
        <v>1340</v>
      </c>
      <c r="V7" s="92"/>
      <c r="W7" s="92"/>
      <c r="X7" s="92" t="s">
        <v>1341</v>
      </c>
      <c r="Y7" s="92"/>
      <c r="Z7" s="92"/>
      <c r="AA7" s="92" t="s">
        <v>1342</v>
      </c>
      <c r="AB7" s="92"/>
      <c r="AC7" s="92"/>
      <c r="AD7" s="92" t="s">
        <v>1343</v>
      </c>
      <c r="AE7" s="92"/>
      <c r="AF7" s="92"/>
      <c r="AG7" s="92" t="s">
        <v>1344</v>
      </c>
      <c r="AH7" s="92"/>
      <c r="AI7" s="92"/>
      <c r="AJ7" s="92" t="s">
        <v>1345</v>
      </c>
      <c r="AK7" s="92"/>
      <c r="AL7" s="92"/>
      <c r="AM7" s="92" t="s">
        <v>1346</v>
      </c>
      <c r="AN7" s="92"/>
      <c r="AO7" s="92"/>
      <c r="AP7" s="92" t="s">
        <v>1347</v>
      </c>
      <c r="AQ7" s="92"/>
      <c r="AR7" s="92"/>
      <c r="AS7" s="92" t="s">
        <v>1348</v>
      </c>
      <c r="AT7" s="92"/>
      <c r="AU7" s="92"/>
      <c r="AV7" s="92" t="s">
        <v>1349</v>
      </c>
      <c r="AW7" s="92"/>
      <c r="AX7" s="92"/>
      <c r="AY7" s="92" t="s">
        <v>1350</v>
      </c>
      <c r="AZ7" s="92"/>
      <c r="BA7" s="92"/>
      <c r="BB7" s="92" t="s">
        <v>1351</v>
      </c>
      <c r="BC7" s="92"/>
      <c r="BD7" s="92"/>
      <c r="BE7" s="92" t="s">
        <v>1352</v>
      </c>
      <c r="BF7" s="92"/>
      <c r="BG7" s="92"/>
      <c r="BH7" s="92" t="s">
        <v>1353</v>
      </c>
      <c r="BI7" s="92"/>
      <c r="BJ7" s="92"/>
      <c r="BK7" s="92" t="s">
        <v>1354</v>
      </c>
      <c r="BL7" s="92"/>
      <c r="BM7" s="92"/>
      <c r="BN7" s="92" t="s">
        <v>1355</v>
      </c>
      <c r="BO7" s="92"/>
      <c r="BP7" s="92"/>
      <c r="BQ7" s="92" t="s">
        <v>1356</v>
      </c>
      <c r="BR7" s="92"/>
      <c r="BS7" s="92"/>
      <c r="BT7" s="92" t="s">
        <v>1357</v>
      </c>
      <c r="BU7" s="92"/>
      <c r="BV7" s="92"/>
      <c r="BW7" s="92" t="s">
        <v>1358</v>
      </c>
      <c r="BX7" s="92"/>
      <c r="BY7" s="92"/>
      <c r="BZ7" s="92" t="s">
        <v>1195</v>
      </c>
      <c r="CA7" s="92"/>
      <c r="CB7" s="92"/>
      <c r="CC7" s="92" t="s">
        <v>1359</v>
      </c>
      <c r="CD7" s="92"/>
      <c r="CE7" s="92"/>
      <c r="CF7" s="92" t="s">
        <v>1360</v>
      </c>
      <c r="CG7" s="92"/>
      <c r="CH7" s="92"/>
      <c r="CI7" s="92" t="s">
        <v>1361</v>
      </c>
      <c r="CJ7" s="92"/>
      <c r="CK7" s="92"/>
      <c r="CL7" s="92" t="s">
        <v>1362</v>
      </c>
      <c r="CM7" s="92"/>
      <c r="CN7" s="92"/>
      <c r="CO7" s="92" t="s">
        <v>1363</v>
      </c>
      <c r="CP7" s="92"/>
      <c r="CQ7" s="92"/>
      <c r="CR7" s="92" t="s">
        <v>1364</v>
      </c>
      <c r="CS7" s="92"/>
      <c r="CT7" s="92"/>
      <c r="CU7" s="92" t="s">
        <v>1365</v>
      </c>
      <c r="CV7" s="92"/>
      <c r="CW7" s="92"/>
      <c r="CX7" s="92" t="s">
        <v>1366</v>
      </c>
      <c r="CY7" s="92"/>
      <c r="CZ7" s="92"/>
      <c r="DA7" s="92" t="s">
        <v>1367</v>
      </c>
      <c r="DB7" s="92"/>
      <c r="DC7" s="92"/>
      <c r="DD7" s="92" t="s">
        <v>1368</v>
      </c>
      <c r="DE7" s="92"/>
      <c r="DF7" s="92"/>
      <c r="DG7" s="92" t="s">
        <v>1369</v>
      </c>
      <c r="DH7" s="92"/>
      <c r="DI7" s="92"/>
      <c r="DJ7" s="125" t="s">
        <v>1370</v>
      </c>
      <c r="DK7" s="125"/>
      <c r="DL7" s="125"/>
      <c r="DM7" s="125" t="s">
        <v>1371</v>
      </c>
      <c r="DN7" s="125"/>
      <c r="DO7" s="125"/>
      <c r="DP7" s="125" t="s">
        <v>1372</v>
      </c>
      <c r="DQ7" s="125"/>
      <c r="DR7" s="125"/>
      <c r="DS7" s="125" t="s">
        <v>1373</v>
      </c>
      <c r="DT7" s="125"/>
      <c r="DU7" s="125"/>
      <c r="DV7" s="125" t="s">
        <v>743</v>
      </c>
      <c r="DW7" s="125"/>
      <c r="DX7" s="125"/>
      <c r="DY7" s="92" t="s">
        <v>759</v>
      </c>
      <c r="DZ7" s="92"/>
      <c r="EA7" s="92"/>
      <c r="EB7" s="92" t="s">
        <v>760</v>
      </c>
      <c r="EC7" s="92"/>
      <c r="ED7" s="92"/>
      <c r="EE7" s="92" t="s">
        <v>1227</v>
      </c>
      <c r="EF7" s="92"/>
      <c r="EG7" s="92"/>
      <c r="EH7" s="92" t="s">
        <v>761</v>
      </c>
      <c r="EI7" s="92"/>
      <c r="EJ7" s="92"/>
      <c r="EK7" s="92" t="s">
        <v>1330</v>
      </c>
      <c r="EL7" s="92"/>
      <c r="EM7" s="92"/>
      <c r="EN7" s="92" t="s">
        <v>764</v>
      </c>
      <c r="EO7" s="92"/>
      <c r="EP7" s="92"/>
      <c r="EQ7" s="92" t="s">
        <v>1236</v>
      </c>
      <c r="ER7" s="92"/>
      <c r="ES7" s="92"/>
      <c r="ET7" s="92" t="s">
        <v>769</v>
      </c>
      <c r="EU7" s="92"/>
      <c r="EV7" s="92"/>
      <c r="EW7" s="92" t="s">
        <v>1239</v>
      </c>
      <c r="EX7" s="92"/>
      <c r="EY7" s="92"/>
      <c r="EZ7" s="92" t="s">
        <v>1241</v>
      </c>
      <c r="FA7" s="92"/>
      <c r="FB7" s="92"/>
      <c r="FC7" s="92" t="s">
        <v>1243</v>
      </c>
      <c r="FD7" s="92"/>
      <c r="FE7" s="92"/>
      <c r="FF7" s="92" t="s">
        <v>1331</v>
      </c>
      <c r="FG7" s="92"/>
      <c r="FH7" s="92"/>
      <c r="FI7" s="92" t="s">
        <v>1246</v>
      </c>
      <c r="FJ7" s="92"/>
      <c r="FK7" s="92"/>
      <c r="FL7" s="92" t="s">
        <v>773</v>
      </c>
      <c r="FM7" s="92"/>
      <c r="FN7" s="92"/>
      <c r="FO7" s="92" t="s">
        <v>1250</v>
      </c>
      <c r="FP7" s="92"/>
      <c r="FQ7" s="92"/>
      <c r="FR7" s="92" t="s">
        <v>1253</v>
      </c>
      <c r="FS7" s="92"/>
      <c r="FT7" s="92"/>
      <c r="FU7" s="92" t="s">
        <v>1257</v>
      </c>
      <c r="FV7" s="92"/>
      <c r="FW7" s="92"/>
      <c r="FX7" s="92" t="s">
        <v>1259</v>
      </c>
      <c r="FY7" s="92"/>
      <c r="FZ7" s="92"/>
      <c r="GA7" s="125" t="s">
        <v>1262</v>
      </c>
      <c r="GB7" s="125"/>
      <c r="GC7" s="125"/>
      <c r="GD7" s="92" t="s">
        <v>778</v>
      </c>
      <c r="GE7" s="92"/>
      <c r="GF7" s="92"/>
      <c r="GG7" s="125" t="s">
        <v>1269</v>
      </c>
      <c r="GH7" s="125"/>
      <c r="GI7" s="125"/>
      <c r="GJ7" s="125" t="s">
        <v>1270</v>
      </c>
      <c r="GK7" s="125"/>
      <c r="GL7" s="125"/>
      <c r="GM7" s="125" t="s">
        <v>1272</v>
      </c>
      <c r="GN7" s="125"/>
      <c r="GO7" s="125"/>
      <c r="GP7" s="125" t="s">
        <v>1273</v>
      </c>
      <c r="GQ7" s="125"/>
      <c r="GR7" s="125"/>
      <c r="GS7" s="125" t="s">
        <v>785</v>
      </c>
      <c r="GT7" s="125"/>
      <c r="GU7" s="125"/>
      <c r="GV7" s="125" t="s">
        <v>787</v>
      </c>
      <c r="GW7" s="125"/>
      <c r="GX7" s="125"/>
      <c r="GY7" s="125" t="s">
        <v>788</v>
      </c>
      <c r="GZ7" s="125"/>
      <c r="HA7" s="125"/>
      <c r="HB7" s="92" t="s">
        <v>1280</v>
      </c>
      <c r="HC7" s="92"/>
      <c r="HD7" s="92"/>
      <c r="HE7" s="92" t="s">
        <v>1282</v>
      </c>
      <c r="HF7" s="92"/>
      <c r="HG7" s="92"/>
      <c r="HH7" s="92" t="s">
        <v>794</v>
      </c>
      <c r="HI7" s="92"/>
      <c r="HJ7" s="92"/>
      <c r="HK7" s="92" t="s">
        <v>1283</v>
      </c>
      <c r="HL7" s="92"/>
      <c r="HM7" s="92"/>
      <c r="HN7" s="92" t="s">
        <v>1286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1295</v>
      </c>
      <c r="IA7" s="92"/>
      <c r="IB7" s="92"/>
      <c r="IC7" s="92" t="s">
        <v>1299</v>
      </c>
      <c r="ID7" s="92"/>
      <c r="IE7" s="92"/>
      <c r="IF7" s="92" t="s">
        <v>800</v>
      </c>
      <c r="IG7" s="92"/>
      <c r="IH7" s="92"/>
      <c r="II7" s="92" t="s">
        <v>1304</v>
      </c>
      <c r="IJ7" s="92"/>
      <c r="IK7" s="92"/>
      <c r="IL7" s="92" t="s">
        <v>1305</v>
      </c>
      <c r="IM7" s="92"/>
      <c r="IN7" s="92"/>
      <c r="IO7" s="92" t="s">
        <v>1309</v>
      </c>
      <c r="IP7" s="92"/>
      <c r="IQ7" s="92"/>
      <c r="IR7" s="92" t="s">
        <v>1313</v>
      </c>
      <c r="IS7" s="92"/>
      <c r="IT7" s="92"/>
    </row>
    <row r="8" spans="1:263" ht="58.5" customHeight="1" x14ac:dyDescent="0.25">
      <c r="A8" s="155"/>
      <c r="B8" s="155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5" t="s">
        <v>838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6" t="s">
        <v>56</v>
      </c>
      <c r="E42" s="177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8" t="s">
        <v>157</v>
      </c>
      <c r="E51" s="178"/>
      <c r="F51" s="111" t="s">
        <v>115</v>
      </c>
      <c r="G51" s="112"/>
      <c r="H51" s="101" t="s">
        <v>172</v>
      </c>
      <c r="I51" s="102"/>
      <c r="J51" s="132" t="s">
        <v>184</v>
      </c>
      <c r="K51" s="132"/>
      <c r="L51" s="132" t="s">
        <v>116</v>
      </c>
      <c r="M51" s="13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2026-04-28T05:48:39Z</dcterms:modified>
</cp:coreProperties>
</file>